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E3B84942-0553-4B5C-83EB-1D773DC10F43}" xr6:coauthVersionLast="47" xr6:coauthVersionMax="47" xr10:uidLastSave="{00000000-0000-0000-0000-000000000000}"/>
  <bookViews>
    <workbookView xWindow="1141" yWindow="1046" windowWidth="23013" windowHeight="13042" activeTab="2" xr2:uid="{00000000-000D-0000-FFFF-FFFF00000000}"/>
  </bookViews>
  <sheets>
    <sheet name="Прил.3" sheetId="1" r:id="rId1"/>
    <sheet name="прил.4" sheetId="2" r:id="rId2"/>
    <sheet name="Лист3" sheetId="3" r:id="rId3"/>
  </sheets>
  <definedNames>
    <definedName name="_xlnm.Print_Area" localSheetId="0">Прил.3!$A$1:$J$90</definedName>
    <definedName name="_xlnm.Print_Area" localSheetId="1">прил.4!$A$1:$J$19</definedName>
  </definedNames>
  <calcPr calcId="191029"/>
</workbook>
</file>

<file path=xl/calcChain.xml><?xml version="1.0" encoding="utf-8"?>
<calcChain xmlns="http://schemas.openxmlformats.org/spreadsheetml/2006/main">
  <c r="H19" i="2" l="1"/>
  <c r="D18" i="2"/>
  <c r="H11" i="2" l="1"/>
  <c r="G77" i="1" l="1"/>
  <c r="G74" i="1"/>
  <c r="H16" i="1"/>
  <c r="H18" i="2" l="1"/>
  <c r="H73" i="1"/>
  <c r="H70" i="1"/>
  <c r="H15" i="2"/>
  <c r="G19" i="2"/>
  <c r="G18" i="2" s="1"/>
  <c r="G17" i="2"/>
  <c r="G15" i="2" s="1"/>
  <c r="G14" i="2"/>
  <c r="G11" i="2" s="1"/>
  <c r="G88" i="1"/>
  <c r="G90" i="1"/>
  <c r="G89" i="1"/>
  <c r="G85" i="1"/>
  <c r="G87" i="1"/>
  <c r="G86" i="1"/>
  <c r="H79" i="1"/>
  <c r="H82" i="1"/>
  <c r="H34" i="1"/>
  <c r="H31" i="1"/>
  <c r="H28" i="1"/>
  <c r="H25" i="1"/>
  <c r="H22" i="1"/>
  <c r="H19" i="1"/>
  <c r="H13" i="1"/>
  <c r="H10" i="1"/>
  <c r="G84" i="1" l="1"/>
  <c r="G83" i="1"/>
  <c r="G80" i="1"/>
  <c r="G81" i="1"/>
  <c r="G78" i="1"/>
  <c r="G76" i="1" s="1"/>
  <c r="H76" i="1" s="1"/>
  <c r="G75" i="1"/>
  <c r="G72" i="1"/>
  <c r="G71" i="1"/>
  <c r="G69" i="1"/>
  <c r="G68" i="1"/>
  <c r="G66" i="1"/>
  <c r="G65" i="1"/>
  <c r="G63" i="1"/>
  <c r="G62" i="1"/>
  <c r="G60" i="1"/>
  <c r="G59" i="1"/>
  <c r="G57" i="1"/>
  <c r="G56" i="1"/>
  <c r="G54" i="1"/>
  <c r="G53" i="1"/>
  <c r="G51" i="1"/>
  <c r="G50" i="1"/>
  <c r="G48" i="1"/>
  <c r="G47" i="1"/>
  <c r="G45" i="1"/>
  <c r="G44" i="1"/>
  <c r="G42" i="1"/>
  <c r="G41" i="1"/>
  <c r="G39" i="1"/>
  <c r="G38" i="1"/>
  <c r="G36" i="1"/>
  <c r="G35" i="1"/>
  <c r="G33" i="1"/>
  <c r="G32" i="1"/>
  <c r="G30" i="1"/>
  <c r="G29" i="1"/>
  <c r="G27" i="1"/>
  <c r="G26" i="1"/>
  <c r="G24" i="1"/>
  <c r="G23" i="1"/>
  <c r="G21" i="1"/>
  <c r="G20" i="1"/>
  <c r="G18" i="1"/>
  <c r="G17" i="1"/>
  <c r="G15" i="1"/>
  <c r="G14" i="1"/>
  <c r="G11" i="1"/>
  <c r="G12" i="1"/>
  <c r="G16" i="1" l="1"/>
  <c r="G82" i="1"/>
  <c r="G19" i="1"/>
  <c r="G10" i="1"/>
  <c r="G46" i="1"/>
  <c r="H46" i="1" s="1"/>
  <c r="G25" i="1"/>
  <c r="G61" i="1"/>
  <c r="H61" i="1" s="1"/>
  <c r="G79" i="1"/>
  <c r="G40" i="1"/>
  <c r="H40" i="1" s="1"/>
  <c r="G58" i="1"/>
  <c r="H58" i="1" s="1"/>
  <c r="G31" i="1"/>
  <c r="G73" i="1"/>
  <c r="G70" i="1"/>
  <c r="G49" i="1"/>
  <c r="H49" i="1" s="1"/>
  <c r="G28" i="1"/>
  <c r="G67" i="1"/>
  <c r="H67" i="1" s="1"/>
  <c r="G64" i="1"/>
  <c r="H64" i="1" s="1"/>
  <c r="G55" i="1"/>
  <c r="H55" i="1" s="1"/>
  <c r="G52" i="1"/>
  <c r="H52" i="1" s="1"/>
  <c r="G43" i="1"/>
  <c r="H43" i="1" s="1"/>
  <c r="G37" i="1"/>
  <c r="H37" i="1" s="1"/>
  <c r="G34" i="1"/>
  <c r="G22" i="1"/>
  <c r="G13" i="1"/>
</calcChain>
</file>

<file path=xl/sharedStrings.xml><?xml version="1.0" encoding="utf-8"?>
<sst xmlns="http://schemas.openxmlformats.org/spreadsheetml/2006/main" count="329" uniqueCount="60">
  <si>
    <t>№ п/п</t>
  </si>
  <si>
    <t xml:space="preserve">Наименование </t>
  </si>
  <si>
    <t>объекта</t>
  </si>
  <si>
    <t xml:space="preserve"> (адрес объекта)</t>
  </si>
  <si>
    <t xml:space="preserve">Виды работ (капитальный ремонт/ремонт, вид/тип объекта </t>
  </si>
  <si>
    <t>Объем выполняемых работ</t>
  </si>
  <si>
    <t>(кв.м.)</t>
  </si>
  <si>
    <t>Период проведения работ</t>
  </si>
  <si>
    <t>Источники финансирования</t>
  </si>
  <si>
    <t>Финансирование, рублей</t>
  </si>
  <si>
    <t>Всего</t>
  </si>
  <si>
    <t>2-3 квартал</t>
  </si>
  <si>
    <t>Итого</t>
  </si>
  <si>
    <t>-</t>
  </si>
  <si>
    <t>ИТОГО</t>
  </si>
  <si>
    <t>Автодороги в городском округе Кашира</t>
  </si>
  <si>
    <t>2024 год</t>
  </si>
  <si>
    <t>2025 год</t>
  </si>
  <si>
    <t xml:space="preserve">Муниципальный заказчик: Отдел автодорог, транспорта и связи МКУ «Управление строительства»  городского округа Кашира     
Ответственный за выполнение мероприятия: первый заместитель главы городского округа Кашира 
</t>
  </si>
  <si>
    <t>Московская область, городской округ Кашира, д. Благово, Авт. дорога (уч-к №З); GPS координаты ремонтируемого участка: 54.793103, 37.979357/54.788701, 37.97337</t>
  </si>
  <si>
    <t>Капитальный ремонт</t>
  </si>
  <si>
    <t>Московская область, городской округ Кашира, г. Кашира, ул. Осенняя; GPS координаты ремонтируемого участка: 54.855301, 38.201395/54.854020, 38.206255</t>
  </si>
  <si>
    <t>Московская область, городской округ Кашира, д. Руднево, Авт. дорога (уч-к №2); GPS координаты ремонтируемого участка: 54.738105, 38.144666/54.742340, 38.139584</t>
  </si>
  <si>
    <t>Московская область, городской округ Кашира, мкр. Ожерелье, ул. Новоселов; GPS координаты ремонтируемого участка: 54.794733, 38.259926/54.794417, 38.251311</t>
  </si>
  <si>
    <t>Московская область, городской округ Кашира, г. Кашира, ул. Интернациональная; GPS координаты ремонтируемого участка: 54.852811, 38.188923/54.854909, 38.186778</t>
  </si>
  <si>
    <t>Московская область, городской округ Кашира, д. Барабаново, ул. Строительная (уч-к №1); GPS координаты ремонтируемого участка: 54.721648, 38.165710/54.724735, 38.166504</t>
  </si>
  <si>
    <t>Московская область, городской округ Кашира, г. Кашира, пер. Пушкинский (уч. №2); GPS координаты ремонтируемого участка: 54.839179, 38.149943/54.840102, 38.150968</t>
  </si>
  <si>
    <t>Московская область, городской округ Кашира, мкр. Ожерелье, ул. Спортивная; GPS координаты ремонтируемого участка: 54.810277, 38.28028/54.813462, 38.282168</t>
  </si>
  <si>
    <t>Московская область, городской округ Кашира, мкр. Ожерелье, ул. 8 Марта; GPS координаты ремонтируемого участка: 54.801703, 38.277631/54.806270, 38.274401</t>
  </si>
  <si>
    <t>Московская область, городской округ Кашира, д. Большое Кропотово, ул. Родниковая (уч-к №2); GPS координаты ремонтируемого участка: 54.859672, 38.354394/54.858393, 38.351441</t>
  </si>
  <si>
    <t>Московская область, городской округ Кашира, д. Базарово, ул. Новая; GPS координаты ремонтируемого участка: 54.787019, 38.152054/54.789772, 38.155938</t>
  </si>
  <si>
    <t>Московская область, городской округ Кашира, г. Кашира, ул. Летняя, уч.1; GPS координаты ремонтируемого участка: 54.850062, 38.203259/54.852363, 38.206773</t>
  </si>
  <si>
    <t>Московская область, городской округ Кашира, г. Кашира, ул. Воровского (уч.1); GPS координаты ремонтируемого участка: 54.855928, 38.19226/54.853328, 38.192582</t>
  </si>
  <si>
    <t>Московская область, городской округ Кашира, г. Кашира, ул. Комсомольская; GPS координаты ремонтируемого участка: 54.854552, 38.194346/54.850770, 38.181943</t>
  </si>
  <si>
    <t>Московская область, городской округ Кашира, г. Кашира, ул. Фабричная; GPS координаты ремонтируемого участка: 54.839935, 38.142294/54.838393, 38.140663</t>
  </si>
  <si>
    <t>Московская область, городской округ Кашира, д. Аладьино, ул. Центральная уч-к 2; GPS координаты ремонтируемого участка: 54.812617, 38.208010/54.814730, 38.206862</t>
  </si>
  <si>
    <t>Московская область, городской округ Кашира, д. Андреевское, ул. Зеркальная (уч-к №2.1.); GPS координаты ремонтируемого участка: 54.808759, 38.317406/54.814953, 38.321564</t>
  </si>
  <si>
    <t>Московская область, городской округ Кашира, п. Новоселки, подъездная автодорога к СНТ "Рассвет-3", "Лесная поляна", "Любинка", "Энергетик", "Апогей", "Полянка"; GPS координаты ремонтируемого участка: 54.830202, 38.349704/54.820892, 38.348957</t>
  </si>
  <si>
    <t>Московская область, городской округ Кашира, д. Сорокино,   уч.3 ; GPS координаты ремонтируемого участка: 54.829581, 38.243523/54.831501, 38.235905</t>
  </si>
  <si>
    <t>Московская область, городской округ Кашира, д. Гритчино ; GPS координаты ремонтируемого участка: 54.685202, 38.328603/54.704877, 38.315364</t>
  </si>
  <si>
    <t>Московская область, городской округ Кашира, п. Большое Руново, ул. Центральная (уч-к №9); GPS координаты ремонтируемого участка: 54.857047, 38.394247/54.852763, 38.410683</t>
  </si>
  <si>
    <t>Московская область, городской округ Кашира, д. Романовское, автодорога №1; GPS координаты ремонтируемого участка: 54.709145, 38.160703/54.706763, 38.140842</t>
  </si>
  <si>
    <t>Московская область, городской округ Кашира, г. Кашира, ул. Летняя, уч.2; GPS координаты ремонтируемого участка: 54.852363, 38.206773/54.853922, 38.206582</t>
  </si>
  <si>
    <t>Нераспределенный остаток</t>
  </si>
  <si>
    <t>Ремонт и (или) капитальный ремонт автодорог</t>
  </si>
  <si>
    <t xml:space="preserve">Средства дорожного фонда Московской области </t>
  </si>
  <si>
    <t>Средства дорожного фонда городского округа Кашира</t>
  </si>
  <si>
    <t>75 838 000,00</t>
  </si>
  <si>
    <t>59 912 000,00</t>
  </si>
  <si>
    <t>15 926 000 ,00</t>
  </si>
  <si>
    <t>78 092 000,00</t>
  </si>
  <si>
    <t>61 692 000,00</t>
  </si>
  <si>
    <t>16 400 000,00</t>
  </si>
  <si>
    <t>Текущий ремонт</t>
  </si>
  <si>
    <t xml:space="preserve"> - </t>
  </si>
  <si>
    <t xml:space="preserve"> -</t>
  </si>
  <si>
    <t>Адресный перечень мероприятий, финансирование которых предусмотрено
мероприятием 04.01 «Капитальный ремонт и ремонт автомобильных дорог общего пользования местного значения» подпрограммы «Дороги Подмосковья» муниципальной программы «Развитие и функционирование дорожно-транспортного комплекса»</t>
  </si>
  <si>
    <t xml:space="preserve">Адресный перечень мероприятий, финансирование которых предусмотрено
мероприятием 04.03 «Финансирование работ по капитальному ремонту и ремонту автомобильных дорог общего пользования местного значения за счет средств местного бюджета» подпрограммы «Дороги Подмосковья»
муниципальной программы «Развитие и функционирование дорожно-транспортного комплекса»
</t>
  </si>
  <si>
    <t xml:space="preserve">Приложение № 3
к постановлению администрации 
городского округа Кашира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29.12.2023  № 3470-па
</t>
  </si>
  <si>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Приложение № 4
                                                                           к постановлению администрации 
                                                                           городского округа Кашира</t>
    </r>
    <r>
      <rPr>
        <sz val="14"/>
        <color theme="1"/>
        <rFont val="Times New Roman"/>
        <family val="1"/>
        <charset val="204"/>
      </rPr>
      <t xml:space="preserve">
         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от 29.12.2023  № 3470-па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</si>
</sst>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0" fontId="9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0" xfId="0" applyFont="1"/>
    <xf numFmtId="4" fontId="7" fillId="0" borderId="0" xfId="0" applyNumberFormat="1" applyFont="1"/>
    <xf numFmtId="4" fontId="2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1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4" fontId="2" fillId="0" borderId="0" xfId="0" applyNumberFormat="1" applyFont="1"/>
    <xf numFmtId="4" fontId="12" fillId="0" borderId="0" xfId="0" applyNumberFormat="1" applyFont="1"/>
    <xf numFmtId="4" fontId="5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7">
    <cellStyle name="Обычный" xfId="0" builtinId="0"/>
    <cellStyle name="Обычный 2" xfId="5" xr:uid="{00000000-0005-0000-0000-000001000000}"/>
    <cellStyle name="Обычный 3" xfId="1" xr:uid="{00000000-0005-0000-0000-000002000000}"/>
    <cellStyle name="Процентный 2" xfId="6" xr:uid="{00000000-0005-0000-0000-000003000000}"/>
    <cellStyle name="Стиль 1" xfId="2" xr:uid="{00000000-0005-0000-0000-000004000000}"/>
    <cellStyle name="Финансовый 2" xfId="3" xr:uid="{00000000-0005-0000-0000-000005000000}"/>
    <cellStyle name="Финансовый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view="pageBreakPreview" topLeftCell="A25" zoomScale="110" zoomScaleNormal="100" zoomScaleSheetLayoutView="110" workbookViewId="0">
      <selection activeCell="E2" sqref="E2"/>
    </sheetView>
  </sheetViews>
  <sheetFormatPr defaultRowHeight="14.3" x14ac:dyDescent="0.25"/>
  <cols>
    <col min="2" max="2" width="33.25" customWidth="1"/>
    <col min="3" max="3" width="13.375" customWidth="1"/>
    <col min="4" max="4" width="9.125" style="1"/>
    <col min="5" max="5" width="10.625" customWidth="1"/>
    <col min="6" max="6" width="18.75" style="27" customWidth="1"/>
    <col min="7" max="7" width="16.25" style="33" customWidth="1"/>
    <col min="8" max="8" width="15" style="33" customWidth="1"/>
    <col min="9" max="9" width="14" customWidth="1"/>
    <col min="10" max="10" width="15.875" style="1" customWidth="1"/>
  </cols>
  <sheetData>
    <row r="1" spans="1:15" ht="83.25" customHeight="1" x14ac:dyDescent="0.3">
      <c r="E1" s="67" t="s">
        <v>58</v>
      </c>
      <c r="F1" s="67"/>
      <c r="G1" s="67"/>
      <c r="H1" s="67"/>
      <c r="I1" s="67"/>
      <c r="J1" s="67"/>
    </row>
    <row r="3" spans="1:15" ht="67.599999999999994" customHeight="1" x14ac:dyDescent="0.3">
      <c r="A3" s="65" t="s">
        <v>56</v>
      </c>
      <c r="B3" s="65"/>
      <c r="C3" s="65"/>
      <c r="D3" s="65"/>
      <c r="E3" s="65"/>
      <c r="F3" s="65"/>
      <c r="G3" s="65"/>
      <c r="H3" s="65"/>
      <c r="I3" s="65"/>
      <c r="J3" s="65"/>
    </row>
    <row r="4" spans="1:15" ht="57.1" customHeight="1" x14ac:dyDescent="0.3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</row>
    <row r="5" spans="1:15" ht="14.95" thickBot="1" x14ac:dyDescent="0.3"/>
    <row r="6" spans="1:15" ht="59.95" customHeight="1" x14ac:dyDescent="0.25">
      <c r="A6" s="68" t="s">
        <v>0</v>
      </c>
      <c r="B6" s="2" t="s">
        <v>1</v>
      </c>
      <c r="C6" s="68" t="s">
        <v>4</v>
      </c>
      <c r="D6" s="22" t="s">
        <v>5</v>
      </c>
      <c r="E6" s="68" t="s">
        <v>7</v>
      </c>
      <c r="F6" s="68" t="s">
        <v>8</v>
      </c>
      <c r="G6" s="70" t="s">
        <v>9</v>
      </c>
      <c r="H6" s="71"/>
      <c r="I6" s="71"/>
      <c r="J6" s="72"/>
      <c r="K6" s="58"/>
      <c r="L6" s="59"/>
      <c r="M6" s="59"/>
      <c r="N6" s="59"/>
      <c r="O6" s="59"/>
    </row>
    <row r="7" spans="1:15" ht="14.95" thickBot="1" x14ac:dyDescent="0.3">
      <c r="A7" s="60"/>
      <c r="B7" s="3" t="s">
        <v>2</v>
      </c>
      <c r="C7" s="60"/>
      <c r="D7" s="23" t="s">
        <v>6</v>
      </c>
      <c r="E7" s="60"/>
      <c r="F7" s="60"/>
      <c r="G7" s="73"/>
      <c r="H7" s="74"/>
      <c r="I7" s="74"/>
      <c r="J7" s="75"/>
      <c r="K7" s="58"/>
      <c r="L7" s="59"/>
      <c r="M7" s="59"/>
      <c r="N7" s="59"/>
      <c r="O7" s="59"/>
    </row>
    <row r="8" spans="1:15" ht="14.95" thickBot="1" x14ac:dyDescent="0.3">
      <c r="A8" s="69"/>
      <c r="B8" s="4" t="s">
        <v>3</v>
      </c>
      <c r="C8" s="69"/>
      <c r="D8" s="24"/>
      <c r="E8" s="69"/>
      <c r="F8" s="69"/>
      <c r="G8" s="17" t="s">
        <v>10</v>
      </c>
      <c r="H8" s="5">
        <v>2023</v>
      </c>
      <c r="I8" s="5">
        <v>2024</v>
      </c>
      <c r="J8" s="5">
        <v>2025</v>
      </c>
      <c r="K8" s="58"/>
      <c r="L8" s="59"/>
      <c r="M8" s="59"/>
      <c r="N8" s="59"/>
      <c r="O8" s="59"/>
    </row>
    <row r="9" spans="1:15" ht="14.95" thickBot="1" x14ac:dyDescent="0.3">
      <c r="A9" s="6">
        <v>1</v>
      </c>
      <c r="B9" s="4">
        <v>2</v>
      </c>
      <c r="C9" s="6">
        <v>3</v>
      </c>
      <c r="D9" s="4">
        <v>4</v>
      </c>
      <c r="E9" s="6">
        <v>5</v>
      </c>
      <c r="F9" s="4">
        <v>6</v>
      </c>
      <c r="G9" s="6">
        <v>7</v>
      </c>
      <c r="H9" s="4">
        <v>8</v>
      </c>
      <c r="I9" s="6">
        <v>9</v>
      </c>
      <c r="J9" s="4">
        <v>10</v>
      </c>
      <c r="K9" s="58"/>
      <c r="L9" s="59"/>
      <c r="M9" s="59"/>
      <c r="N9" s="59"/>
      <c r="O9" s="59"/>
    </row>
    <row r="10" spans="1:15" ht="27.7" customHeight="1" thickBot="1" x14ac:dyDescent="0.3">
      <c r="A10" s="60">
        <v>1</v>
      </c>
      <c r="B10" s="62" t="s">
        <v>19</v>
      </c>
      <c r="C10" s="64" t="s">
        <v>20</v>
      </c>
      <c r="D10" s="61">
        <v>2460</v>
      </c>
      <c r="E10" s="10"/>
      <c r="F10" s="38" t="s">
        <v>12</v>
      </c>
      <c r="G10" s="39">
        <f>G12+G11</f>
        <v>3337700</v>
      </c>
      <c r="H10" s="40">
        <f>H11+H12</f>
        <v>3337700</v>
      </c>
      <c r="I10" s="37"/>
      <c r="J10" s="40"/>
      <c r="K10" s="41"/>
      <c r="L10" s="11"/>
      <c r="M10" s="12"/>
      <c r="N10" s="7"/>
      <c r="O10" s="7"/>
    </row>
    <row r="11" spans="1:15" ht="61.5" customHeight="1" thickBot="1" x14ac:dyDescent="0.3">
      <c r="A11" s="60"/>
      <c r="B11" s="63"/>
      <c r="C11" s="64"/>
      <c r="D11" s="61"/>
      <c r="E11" s="10" t="s">
        <v>11</v>
      </c>
      <c r="F11" s="28" t="s">
        <v>45</v>
      </c>
      <c r="G11" s="25">
        <f>H11</f>
        <v>2636770</v>
      </c>
      <c r="H11" s="25">
        <v>2636770</v>
      </c>
      <c r="I11" s="5" t="s">
        <v>13</v>
      </c>
      <c r="J11" s="25" t="s">
        <v>13</v>
      </c>
      <c r="K11" s="11"/>
      <c r="L11" s="11"/>
      <c r="M11" s="12"/>
      <c r="N11" s="7"/>
      <c r="O11" s="7"/>
    </row>
    <row r="12" spans="1:15" ht="59.95" customHeight="1" thickBot="1" x14ac:dyDescent="0.3">
      <c r="A12" s="60"/>
      <c r="B12" s="63"/>
      <c r="C12" s="64"/>
      <c r="D12" s="61"/>
      <c r="E12" s="10"/>
      <c r="F12" s="29" t="s">
        <v>46</v>
      </c>
      <c r="G12" s="17">
        <f>H12</f>
        <v>700930</v>
      </c>
      <c r="H12" s="17">
        <v>700930</v>
      </c>
      <c r="I12" s="4" t="s">
        <v>13</v>
      </c>
      <c r="J12" s="17" t="s">
        <v>13</v>
      </c>
      <c r="K12" s="11"/>
      <c r="L12" s="11"/>
      <c r="M12" s="12"/>
      <c r="N12" s="7"/>
      <c r="O12" s="7"/>
    </row>
    <row r="13" spans="1:15" ht="27.7" customHeight="1" thickBot="1" x14ac:dyDescent="0.3">
      <c r="A13" s="60">
        <v>2</v>
      </c>
      <c r="B13" s="62" t="s">
        <v>21</v>
      </c>
      <c r="C13" s="64" t="s">
        <v>20</v>
      </c>
      <c r="D13" s="61">
        <v>1036</v>
      </c>
      <c r="E13" s="10"/>
      <c r="F13" s="38" t="s">
        <v>12</v>
      </c>
      <c r="G13" s="39">
        <f>G15+G14</f>
        <v>1265070</v>
      </c>
      <c r="H13" s="40">
        <f>H14+H15</f>
        <v>1265070</v>
      </c>
      <c r="I13" s="37"/>
      <c r="J13" s="40"/>
      <c r="K13" s="41"/>
      <c r="L13" s="11"/>
      <c r="M13" s="12"/>
      <c r="N13" s="7"/>
      <c r="O13" s="7"/>
    </row>
    <row r="14" spans="1:15" ht="50.95" customHeight="1" thickBot="1" x14ac:dyDescent="0.3">
      <c r="A14" s="60"/>
      <c r="B14" s="63"/>
      <c r="C14" s="64"/>
      <c r="D14" s="61"/>
      <c r="E14" s="10" t="s">
        <v>11</v>
      </c>
      <c r="F14" s="28" t="s">
        <v>45</v>
      </c>
      <c r="G14" s="25">
        <f>H14</f>
        <v>999400</v>
      </c>
      <c r="H14" s="25">
        <v>999400</v>
      </c>
      <c r="I14" s="5" t="s">
        <v>13</v>
      </c>
      <c r="J14" s="25" t="s">
        <v>13</v>
      </c>
      <c r="K14" s="11"/>
      <c r="L14" s="11"/>
      <c r="M14" s="12"/>
      <c r="N14" s="7"/>
      <c r="O14" s="7"/>
    </row>
    <row r="15" spans="1:15" ht="50.95" customHeight="1" thickBot="1" x14ac:dyDescent="0.3">
      <c r="A15" s="60"/>
      <c r="B15" s="63"/>
      <c r="C15" s="64"/>
      <c r="D15" s="61"/>
      <c r="E15" s="10"/>
      <c r="F15" s="29" t="s">
        <v>46</v>
      </c>
      <c r="G15" s="17">
        <f>H15</f>
        <v>265670</v>
      </c>
      <c r="H15" s="17">
        <v>265670</v>
      </c>
      <c r="I15" s="4" t="s">
        <v>13</v>
      </c>
      <c r="J15" s="17" t="s">
        <v>13</v>
      </c>
      <c r="K15" s="11"/>
      <c r="L15" s="11"/>
      <c r="M15" s="12"/>
      <c r="N15" s="7"/>
      <c r="O15" s="7"/>
    </row>
    <row r="16" spans="1:15" ht="27.7" customHeight="1" thickBot="1" x14ac:dyDescent="0.3">
      <c r="A16" s="60">
        <v>3</v>
      </c>
      <c r="B16" s="62" t="s">
        <v>22</v>
      </c>
      <c r="C16" s="64" t="s">
        <v>20</v>
      </c>
      <c r="D16" s="61">
        <v>2340</v>
      </c>
      <c r="E16" s="10"/>
      <c r="F16" s="43" t="s">
        <v>12</v>
      </c>
      <c r="G16" s="44">
        <f>G18+G17</f>
        <v>3159550</v>
      </c>
      <c r="H16" s="45">
        <f>H17+H18</f>
        <v>3159550</v>
      </c>
      <c r="I16" s="42"/>
      <c r="J16" s="45"/>
      <c r="K16" s="41"/>
      <c r="L16" s="11"/>
      <c r="M16" s="12"/>
      <c r="N16" s="7"/>
      <c r="O16" s="7"/>
    </row>
    <row r="17" spans="1:15" ht="50.95" customHeight="1" thickBot="1" x14ac:dyDescent="0.3">
      <c r="A17" s="60"/>
      <c r="B17" s="63"/>
      <c r="C17" s="64"/>
      <c r="D17" s="61"/>
      <c r="E17" s="10" t="s">
        <v>11</v>
      </c>
      <c r="F17" s="28" t="s">
        <v>45</v>
      </c>
      <c r="G17" s="25">
        <f>H17</f>
        <v>2496030</v>
      </c>
      <c r="H17" s="25">
        <v>2496030</v>
      </c>
      <c r="I17" s="5" t="s">
        <v>13</v>
      </c>
      <c r="J17" s="25" t="s">
        <v>13</v>
      </c>
      <c r="K17" s="11"/>
      <c r="L17" s="11"/>
      <c r="M17" s="12"/>
      <c r="N17" s="7"/>
      <c r="O17" s="7"/>
    </row>
    <row r="18" spans="1:15" ht="50.95" customHeight="1" thickBot="1" x14ac:dyDescent="0.3">
      <c r="A18" s="60"/>
      <c r="B18" s="63"/>
      <c r="C18" s="64"/>
      <c r="D18" s="61"/>
      <c r="E18" s="10"/>
      <c r="F18" s="29" t="s">
        <v>46</v>
      </c>
      <c r="G18" s="17">
        <f>H18</f>
        <v>663520</v>
      </c>
      <c r="H18" s="17">
        <v>663520</v>
      </c>
      <c r="I18" s="4" t="s">
        <v>13</v>
      </c>
      <c r="J18" s="17" t="s">
        <v>13</v>
      </c>
      <c r="K18" s="11"/>
      <c r="L18" s="11"/>
      <c r="M18" s="12"/>
      <c r="N18" s="7"/>
      <c r="O18" s="7"/>
    </row>
    <row r="19" spans="1:15" ht="27.7" customHeight="1" thickBot="1" x14ac:dyDescent="0.3">
      <c r="A19" s="60">
        <v>4</v>
      </c>
      <c r="B19" s="62" t="s">
        <v>23</v>
      </c>
      <c r="C19" s="64" t="s">
        <v>20</v>
      </c>
      <c r="D19" s="61">
        <v>2340</v>
      </c>
      <c r="E19" s="10"/>
      <c r="F19" s="38" t="s">
        <v>12</v>
      </c>
      <c r="G19" s="39">
        <f>G21+G20</f>
        <v>3174890</v>
      </c>
      <c r="H19" s="40">
        <f>H20+H21</f>
        <v>3174890</v>
      </c>
      <c r="I19" s="37"/>
      <c r="J19" s="40"/>
      <c r="K19" s="41"/>
      <c r="L19" s="11"/>
      <c r="M19" s="12"/>
      <c r="N19" s="7"/>
      <c r="O19" s="7"/>
    </row>
    <row r="20" spans="1:15" ht="50.95" customHeight="1" thickBot="1" x14ac:dyDescent="0.3">
      <c r="A20" s="60"/>
      <c r="B20" s="63"/>
      <c r="C20" s="64"/>
      <c r="D20" s="61"/>
      <c r="E20" s="10" t="s">
        <v>11</v>
      </c>
      <c r="F20" s="28" t="s">
        <v>45</v>
      </c>
      <c r="G20" s="25">
        <f>H20</f>
        <v>2508150</v>
      </c>
      <c r="H20" s="25">
        <v>2508150</v>
      </c>
      <c r="I20" s="5" t="s">
        <v>13</v>
      </c>
      <c r="J20" s="25" t="s">
        <v>13</v>
      </c>
      <c r="K20" s="11"/>
      <c r="L20" s="11"/>
      <c r="M20" s="12"/>
      <c r="N20" s="7"/>
      <c r="O20" s="7"/>
    </row>
    <row r="21" spans="1:15" ht="50.95" customHeight="1" thickBot="1" x14ac:dyDescent="0.3">
      <c r="A21" s="60"/>
      <c r="B21" s="63"/>
      <c r="C21" s="64"/>
      <c r="D21" s="61"/>
      <c r="E21" s="10"/>
      <c r="F21" s="29" t="s">
        <v>46</v>
      </c>
      <c r="G21" s="17">
        <f>H21</f>
        <v>666740</v>
      </c>
      <c r="H21" s="17">
        <v>666740</v>
      </c>
      <c r="I21" s="4" t="s">
        <v>13</v>
      </c>
      <c r="J21" s="17" t="s">
        <v>13</v>
      </c>
      <c r="K21" s="11"/>
      <c r="L21" s="11"/>
      <c r="M21" s="12"/>
      <c r="N21" s="7"/>
      <c r="O21" s="7"/>
    </row>
    <row r="22" spans="1:15" ht="27.7" customHeight="1" thickBot="1" x14ac:dyDescent="0.3">
      <c r="A22" s="60">
        <v>5</v>
      </c>
      <c r="B22" s="62" t="s">
        <v>24</v>
      </c>
      <c r="C22" s="64" t="s">
        <v>20</v>
      </c>
      <c r="D22" s="61">
        <v>1100</v>
      </c>
      <c r="E22" s="10"/>
      <c r="F22" s="38" t="s">
        <v>12</v>
      </c>
      <c r="G22" s="39">
        <f>G24+G23</f>
        <v>1343230</v>
      </c>
      <c r="H22" s="40">
        <f>H23+H24</f>
        <v>1343230</v>
      </c>
      <c r="I22" s="37"/>
      <c r="J22" s="40"/>
      <c r="K22" s="41"/>
      <c r="L22" s="11"/>
      <c r="M22" s="12"/>
      <c r="N22" s="7"/>
      <c r="O22" s="7"/>
    </row>
    <row r="23" spans="1:15" ht="50.95" customHeight="1" thickBot="1" x14ac:dyDescent="0.3">
      <c r="A23" s="60"/>
      <c r="B23" s="63"/>
      <c r="C23" s="64"/>
      <c r="D23" s="61"/>
      <c r="E23" s="10" t="s">
        <v>11</v>
      </c>
      <c r="F23" s="28" t="s">
        <v>45</v>
      </c>
      <c r="G23" s="25">
        <f>H23</f>
        <v>1061140</v>
      </c>
      <c r="H23" s="25">
        <v>1061140</v>
      </c>
      <c r="I23" s="5" t="s">
        <v>13</v>
      </c>
      <c r="J23" s="25" t="s">
        <v>13</v>
      </c>
      <c r="K23" s="11"/>
      <c r="L23" s="11"/>
      <c r="M23" s="12"/>
      <c r="N23" s="7"/>
      <c r="O23" s="7"/>
    </row>
    <row r="24" spans="1:15" ht="50.95" customHeight="1" thickBot="1" x14ac:dyDescent="0.3">
      <c r="A24" s="60"/>
      <c r="B24" s="63"/>
      <c r="C24" s="64"/>
      <c r="D24" s="61"/>
      <c r="E24" s="10"/>
      <c r="F24" s="29" t="s">
        <v>46</v>
      </c>
      <c r="G24" s="17">
        <f>H24</f>
        <v>282090</v>
      </c>
      <c r="H24" s="17">
        <v>282090</v>
      </c>
      <c r="I24" s="4" t="s">
        <v>13</v>
      </c>
      <c r="J24" s="17" t="s">
        <v>13</v>
      </c>
      <c r="K24" s="11"/>
      <c r="L24" s="11"/>
      <c r="M24" s="12"/>
      <c r="N24" s="7"/>
      <c r="O24" s="7"/>
    </row>
    <row r="25" spans="1:15" ht="27.7" customHeight="1" thickBot="1" x14ac:dyDescent="0.3">
      <c r="A25" s="60">
        <v>6</v>
      </c>
      <c r="B25" s="62" t="s">
        <v>25</v>
      </c>
      <c r="C25" s="64" t="s">
        <v>20</v>
      </c>
      <c r="D25" s="61">
        <v>1860</v>
      </c>
      <c r="E25" s="10"/>
      <c r="F25" s="38" t="s">
        <v>12</v>
      </c>
      <c r="G25" s="39">
        <f>G27+G26</f>
        <v>2523640</v>
      </c>
      <c r="H25" s="40">
        <f>H26+H27</f>
        <v>2523640</v>
      </c>
      <c r="I25" s="37"/>
      <c r="J25" s="40"/>
      <c r="K25" s="41"/>
      <c r="L25" s="11"/>
      <c r="M25" s="12"/>
      <c r="N25" s="7"/>
      <c r="O25" s="7"/>
    </row>
    <row r="26" spans="1:15" ht="50.95" customHeight="1" thickBot="1" x14ac:dyDescent="0.3">
      <c r="A26" s="60"/>
      <c r="B26" s="63"/>
      <c r="C26" s="64"/>
      <c r="D26" s="61"/>
      <c r="E26" s="10" t="s">
        <v>11</v>
      </c>
      <c r="F26" s="28" t="s">
        <v>45</v>
      </c>
      <c r="G26" s="25">
        <f>H26</f>
        <v>1993660</v>
      </c>
      <c r="H26" s="25">
        <v>1993660</v>
      </c>
      <c r="I26" s="5" t="s">
        <v>13</v>
      </c>
      <c r="J26" s="25" t="s">
        <v>13</v>
      </c>
      <c r="K26" s="11"/>
      <c r="L26" s="11"/>
      <c r="M26" s="12"/>
      <c r="N26" s="7"/>
      <c r="O26" s="7"/>
    </row>
    <row r="27" spans="1:15" ht="50.95" customHeight="1" thickBot="1" x14ac:dyDescent="0.3">
      <c r="A27" s="60"/>
      <c r="B27" s="63"/>
      <c r="C27" s="64"/>
      <c r="D27" s="61"/>
      <c r="E27" s="10"/>
      <c r="F27" s="29" t="s">
        <v>46</v>
      </c>
      <c r="G27" s="17">
        <f>H27</f>
        <v>529980</v>
      </c>
      <c r="H27" s="17">
        <v>529980</v>
      </c>
      <c r="I27" s="4" t="s">
        <v>13</v>
      </c>
      <c r="J27" s="17" t="s">
        <v>13</v>
      </c>
      <c r="K27" s="11"/>
      <c r="L27" s="11"/>
      <c r="M27" s="12"/>
      <c r="N27" s="7"/>
      <c r="O27" s="7"/>
    </row>
    <row r="28" spans="1:15" ht="27.7" customHeight="1" thickBot="1" x14ac:dyDescent="0.3">
      <c r="A28" s="60">
        <v>7</v>
      </c>
      <c r="B28" s="62" t="s">
        <v>26</v>
      </c>
      <c r="C28" s="64" t="s">
        <v>53</v>
      </c>
      <c r="D28" s="61">
        <v>1601</v>
      </c>
      <c r="E28" s="10"/>
      <c r="F28" s="38" t="s">
        <v>12</v>
      </c>
      <c r="G28" s="39">
        <f>G30+G29</f>
        <v>1636330</v>
      </c>
      <c r="H28" s="40">
        <f>H29+H30</f>
        <v>1636330</v>
      </c>
      <c r="I28" s="37"/>
      <c r="J28" s="40"/>
      <c r="K28" s="41"/>
      <c r="L28" s="11"/>
      <c r="M28" s="12"/>
      <c r="N28" s="7"/>
      <c r="O28" s="7"/>
    </row>
    <row r="29" spans="1:15" ht="50.95" customHeight="1" thickBot="1" x14ac:dyDescent="0.3">
      <c r="A29" s="60"/>
      <c r="B29" s="63"/>
      <c r="C29" s="64"/>
      <c r="D29" s="61"/>
      <c r="E29" s="10" t="s">
        <v>11</v>
      </c>
      <c r="F29" s="28" t="s">
        <v>45</v>
      </c>
      <c r="G29" s="25">
        <f>H29</f>
        <v>1292690</v>
      </c>
      <c r="H29" s="25">
        <v>1292690</v>
      </c>
      <c r="I29" s="5" t="s">
        <v>13</v>
      </c>
      <c r="J29" s="25" t="s">
        <v>13</v>
      </c>
      <c r="K29" s="11"/>
      <c r="L29" s="11"/>
      <c r="M29" s="12"/>
      <c r="N29" s="7"/>
      <c r="O29" s="7"/>
    </row>
    <row r="30" spans="1:15" ht="50.95" customHeight="1" thickBot="1" x14ac:dyDescent="0.3">
      <c r="A30" s="60"/>
      <c r="B30" s="63"/>
      <c r="C30" s="64"/>
      <c r="D30" s="61"/>
      <c r="E30" s="10"/>
      <c r="F30" s="29" t="s">
        <v>46</v>
      </c>
      <c r="G30" s="17">
        <f>H30</f>
        <v>343640</v>
      </c>
      <c r="H30" s="17">
        <v>343640</v>
      </c>
      <c r="I30" s="4" t="s">
        <v>13</v>
      </c>
      <c r="J30" s="17" t="s">
        <v>13</v>
      </c>
      <c r="K30" s="11"/>
      <c r="L30" s="11"/>
      <c r="M30" s="12"/>
      <c r="N30" s="7"/>
      <c r="O30" s="7"/>
    </row>
    <row r="31" spans="1:15" ht="27.7" customHeight="1" thickBot="1" x14ac:dyDescent="0.3">
      <c r="A31" s="60">
        <v>8</v>
      </c>
      <c r="B31" s="62" t="s">
        <v>27</v>
      </c>
      <c r="C31" s="64" t="s">
        <v>20</v>
      </c>
      <c r="D31" s="61">
        <v>1507.5</v>
      </c>
      <c r="E31" s="10"/>
      <c r="F31" s="38" t="s">
        <v>12</v>
      </c>
      <c r="G31" s="39">
        <f>G33+G32</f>
        <v>2045370</v>
      </c>
      <c r="H31" s="40">
        <f>H32+H33</f>
        <v>2045370</v>
      </c>
      <c r="I31" s="37"/>
      <c r="J31" s="40"/>
      <c r="K31" s="41"/>
      <c r="L31" s="11"/>
      <c r="M31" s="12"/>
      <c r="N31" s="7"/>
      <c r="O31" s="7"/>
    </row>
    <row r="32" spans="1:15" ht="50.95" customHeight="1" thickBot="1" x14ac:dyDescent="0.3">
      <c r="A32" s="60"/>
      <c r="B32" s="63"/>
      <c r="C32" s="64"/>
      <c r="D32" s="61"/>
      <c r="E32" s="10" t="s">
        <v>11</v>
      </c>
      <c r="F32" s="28" t="s">
        <v>45</v>
      </c>
      <c r="G32" s="25">
        <f>H32</f>
        <v>1615830</v>
      </c>
      <c r="H32" s="25">
        <v>1615830</v>
      </c>
      <c r="I32" s="5" t="s">
        <v>13</v>
      </c>
      <c r="J32" s="25" t="s">
        <v>13</v>
      </c>
      <c r="K32" s="11"/>
      <c r="L32" s="11"/>
      <c r="M32" s="12"/>
      <c r="N32" s="7"/>
      <c r="O32" s="7"/>
    </row>
    <row r="33" spans="1:15" ht="50.95" customHeight="1" thickBot="1" x14ac:dyDescent="0.3">
      <c r="A33" s="60"/>
      <c r="B33" s="63"/>
      <c r="C33" s="64"/>
      <c r="D33" s="61"/>
      <c r="E33" s="10"/>
      <c r="F33" s="29" t="s">
        <v>46</v>
      </c>
      <c r="G33" s="17">
        <f>H33</f>
        <v>429540</v>
      </c>
      <c r="H33" s="17">
        <v>429540</v>
      </c>
      <c r="I33" s="4" t="s">
        <v>13</v>
      </c>
      <c r="J33" s="17" t="s">
        <v>13</v>
      </c>
      <c r="K33" s="11"/>
      <c r="L33" s="11"/>
      <c r="M33" s="12"/>
      <c r="N33" s="7"/>
      <c r="O33" s="7"/>
    </row>
    <row r="34" spans="1:15" ht="27.7" customHeight="1" thickBot="1" x14ac:dyDescent="0.3">
      <c r="A34" s="60">
        <v>9</v>
      </c>
      <c r="B34" s="62" t="s">
        <v>28</v>
      </c>
      <c r="C34" s="64" t="s">
        <v>20</v>
      </c>
      <c r="D34" s="61">
        <v>2340</v>
      </c>
      <c r="E34" s="10"/>
      <c r="F34" s="38" t="s">
        <v>12</v>
      </c>
      <c r="G34" s="39">
        <f>G36+G35</f>
        <v>3174890</v>
      </c>
      <c r="H34" s="40">
        <f>H35+H36</f>
        <v>3174890</v>
      </c>
      <c r="I34" s="37"/>
      <c r="J34" s="40"/>
      <c r="K34" s="41"/>
      <c r="L34" s="11"/>
      <c r="M34" s="12"/>
      <c r="N34" s="7"/>
      <c r="O34" s="7"/>
    </row>
    <row r="35" spans="1:15" ht="50.95" customHeight="1" thickBot="1" x14ac:dyDescent="0.3">
      <c r="A35" s="60"/>
      <c r="B35" s="63"/>
      <c r="C35" s="64"/>
      <c r="D35" s="61"/>
      <c r="E35" s="10" t="s">
        <v>11</v>
      </c>
      <c r="F35" s="28" t="s">
        <v>45</v>
      </c>
      <c r="G35" s="25">
        <f>H35</f>
        <v>2508150</v>
      </c>
      <c r="H35" s="25">
        <v>2508150</v>
      </c>
      <c r="I35" s="5" t="s">
        <v>13</v>
      </c>
      <c r="J35" s="25" t="s">
        <v>13</v>
      </c>
      <c r="K35" s="11"/>
      <c r="L35" s="11"/>
      <c r="M35" s="12"/>
      <c r="N35" s="7"/>
      <c r="O35" s="7"/>
    </row>
    <row r="36" spans="1:15" ht="50.95" customHeight="1" thickBot="1" x14ac:dyDescent="0.3">
      <c r="A36" s="60"/>
      <c r="B36" s="63"/>
      <c r="C36" s="64"/>
      <c r="D36" s="61"/>
      <c r="E36" s="10"/>
      <c r="F36" s="29" t="s">
        <v>46</v>
      </c>
      <c r="G36" s="17">
        <f>H36</f>
        <v>666740</v>
      </c>
      <c r="H36" s="17">
        <v>666740</v>
      </c>
      <c r="I36" s="4" t="s">
        <v>13</v>
      </c>
      <c r="J36" s="17" t="s">
        <v>13</v>
      </c>
      <c r="K36" s="11"/>
      <c r="L36" s="11"/>
      <c r="M36" s="12"/>
      <c r="N36" s="7"/>
      <c r="O36" s="7"/>
    </row>
    <row r="37" spans="1:15" ht="27.7" customHeight="1" thickBot="1" x14ac:dyDescent="0.3">
      <c r="A37" s="60">
        <v>10</v>
      </c>
      <c r="B37" s="62" t="s">
        <v>29</v>
      </c>
      <c r="C37" s="64" t="s">
        <v>20</v>
      </c>
      <c r="D37" s="61">
        <v>2970</v>
      </c>
      <c r="E37" s="10"/>
      <c r="F37" s="38" t="s">
        <v>12</v>
      </c>
      <c r="G37" s="39">
        <f>G39+G38</f>
        <v>3626700</v>
      </c>
      <c r="H37" s="40">
        <f>G37</f>
        <v>3626700</v>
      </c>
      <c r="I37" s="37"/>
      <c r="J37" s="40"/>
      <c r="K37" s="41"/>
      <c r="L37" s="11"/>
      <c r="M37" s="12"/>
      <c r="N37" s="7"/>
      <c r="O37" s="7"/>
    </row>
    <row r="38" spans="1:15" ht="50.95" customHeight="1" thickBot="1" x14ac:dyDescent="0.3">
      <c r="A38" s="60"/>
      <c r="B38" s="63"/>
      <c r="C38" s="64"/>
      <c r="D38" s="61"/>
      <c r="E38" s="10" t="s">
        <v>11</v>
      </c>
      <c r="F38" s="28" t="s">
        <v>45</v>
      </c>
      <c r="G38" s="25">
        <f>H38</f>
        <v>2865080</v>
      </c>
      <c r="H38" s="25">
        <v>2865080</v>
      </c>
      <c r="I38" s="5" t="s">
        <v>13</v>
      </c>
      <c r="J38" s="25" t="s">
        <v>13</v>
      </c>
      <c r="K38" s="11"/>
      <c r="L38" s="11"/>
      <c r="M38" s="12"/>
      <c r="N38" s="7"/>
      <c r="O38" s="7"/>
    </row>
    <row r="39" spans="1:15" ht="50.95" customHeight="1" thickBot="1" x14ac:dyDescent="0.3">
      <c r="A39" s="60"/>
      <c r="B39" s="63"/>
      <c r="C39" s="64"/>
      <c r="D39" s="61"/>
      <c r="E39" s="10"/>
      <c r="F39" s="29" t="s">
        <v>46</v>
      </c>
      <c r="G39" s="17">
        <f>H39</f>
        <v>761620</v>
      </c>
      <c r="H39" s="17">
        <v>761620</v>
      </c>
      <c r="I39" s="4" t="s">
        <v>13</v>
      </c>
      <c r="J39" s="17" t="s">
        <v>13</v>
      </c>
      <c r="K39" s="11"/>
      <c r="L39" s="11"/>
      <c r="M39" s="12"/>
      <c r="N39" s="7"/>
      <c r="O39" s="7"/>
    </row>
    <row r="40" spans="1:15" ht="27.7" customHeight="1" thickBot="1" x14ac:dyDescent="0.3">
      <c r="A40" s="60">
        <v>11</v>
      </c>
      <c r="B40" s="62" t="s">
        <v>30</v>
      </c>
      <c r="C40" s="64" t="s">
        <v>20</v>
      </c>
      <c r="D40" s="61">
        <v>1616</v>
      </c>
      <c r="E40" s="10"/>
      <c r="F40" s="38" t="s">
        <v>12</v>
      </c>
      <c r="G40" s="39">
        <f>G42+G41</f>
        <v>1973320</v>
      </c>
      <c r="H40" s="40">
        <f>G40</f>
        <v>1973320</v>
      </c>
      <c r="I40" s="37"/>
      <c r="J40" s="40"/>
      <c r="K40" s="41"/>
      <c r="L40" s="11"/>
      <c r="M40" s="12"/>
      <c r="N40" s="7"/>
      <c r="O40" s="7"/>
    </row>
    <row r="41" spans="1:15" ht="50.95" customHeight="1" thickBot="1" x14ac:dyDescent="0.3">
      <c r="A41" s="60"/>
      <c r="B41" s="63"/>
      <c r="C41" s="64"/>
      <c r="D41" s="61"/>
      <c r="E41" s="10" t="s">
        <v>11</v>
      </c>
      <c r="F41" s="28" t="s">
        <v>45</v>
      </c>
      <c r="G41" s="25">
        <f>H41</f>
        <v>1558910</v>
      </c>
      <c r="H41" s="25">
        <v>1558910</v>
      </c>
      <c r="I41" s="5" t="s">
        <v>13</v>
      </c>
      <c r="J41" s="25" t="s">
        <v>13</v>
      </c>
      <c r="K41" s="11"/>
      <c r="L41" s="11"/>
      <c r="M41" s="12"/>
      <c r="N41" s="7"/>
      <c r="O41" s="7"/>
    </row>
    <row r="42" spans="1:15" ht="50.95" customHeight="1" thickBot="1" x14ac:dyDescent="0.3">
      <c r="A42" s="60"/>
      <c r="B42" s="63"/>
      <c r="C42" s="64"/>
      <c r="D42" s="61"/>
      <c r="E42" s="10"/>
      <c r="F42" s="29" t="s">
        <v>46</v>
      </c>
      <c r="G42" s="17">
        <f>H42</f>
        <v>414410</v>
      </c>
      <c r="H42" s="17">
        <v>414410</v>
      </c>
      <c r="I42" s="4" t="s">
        <v>13</v>
      </c>
      <c r="J42" s="17" t="s">
        <v>13</v>
      </c>
      <c r="K42" s="11"/>
      <c r="L42" s="11"/>
      <c r="M42" s="12"/>
      <c r="N42" s="7"/>
      <c r="O42" s="7"/>
    </row>
    <row r="43" spans="1:15" ht="27.7" customHeight="1" thickBot="1" x14ac:dyDescent="0.3">
      <c r="A43" s="60">
        <v>12</v>
      </c>
      <c r="B43" s="62" t="s">
        <v>31</v>
      </c>
      <c r="C43" s="64" t="s">
        <v>20</v>
      </c>
      <c r="D43" s="61">
        <v>960</v>
      </c>
      <c r="E43" s="10"/>
      <c r="F43" s="38" t="s">
        <v>12</v>
      </c>
      <c r="G43" s="39">
        <f>G45+G44</f>
        <v>1172270</v>
      </c>
      <c r="H43" s="40">
        <f>G43</f>
        <v>1172270</v>
      </c>
      <c r="I43" s="37"/>
      <c r="J43" s="40"/>
      <c r="K43" s="41"/>
      <c r="L43" s="11"/>
      <c r="M43" s="12"/>
      <c r="N43" s="7"/>
      <c r="O43" s="7"/>
    </row>
    <row r="44" spans="1:15" ht="50.95" customHeight="1" thickBot="1" x14ac:dyDescent="0.3">
      <c r="A44" s="60"/>
      <c r="B44" s="63"/>
      <c r="C44" s="64"/>
      <c r="D44" s="61"/>
      <c r="E44" s="10" t="s">
        <v>11</v>
      </c>
      <c r="F44" s="28" t="s">
        <v>45</v>
      </c>
      <c r="G44" s="25">
        <f>H44</f>
        <v>926090</v>
      </c>
      <c r="H44" s="25">
        <v>926090</v>
      </c>
      <c r="I44" s="5" t="s">
        <v>13</v>
      </c>
      <c r="J44" s="25" t="s">
        <v>13</v>
      </c>
      <c r="K44" s="11"/>
      <c r="L44" s="11"/>
      <c r="M44" s="12"/>
      <c r="N44" s="7"/>
      <c r="O44" s="7"/>
    </row>
    <row r="45" spans="1:15" ht="50.95" customHeight="1" thickBot="1" x14ac:dyDescent="0.3">
      <c r="A45" s="60"/>
      <c r="B45" s="63"/>
      <c r="C45" s="64"/>
      <c r="D45" s="61"/>
      <c r="E45" s="10"/>
      <c r="F45" s="29" t="s">
        <v>46</v>
      </c>
      <c r="G45" s="17">
        <f>H45</f>
        <v>246180</v>
      </c>
      <c r="H45" s="17">
        <v>246180</v>
      </c>
      <c r="I45" s="4" t="s">
        <v>13</v>
      </c>
      <c r="J45" s="17" t="s">
        <v>13</v>
      </c>
      <c r="K45" s="11"/>
      <c r="L45" s="11"/>
      <c r="M45" s="12"/>
      <c r="N45" s="7"/>
      <c r="O45" s="7"/>
    </row>
    <row r="46" spans="1:15" ht="27.7" customHeight="1" thickBot="1" x14ac:dyDescent="0.3">
      <c r="A46" s="60">
        <v>13</v>
      </c>
      <c r="B46" s="62" t="s">
        <v>32</v>
      </c>
      <c r="C46" s="64" t="s">
        <v>20</v>
      </c>
      <c r="D46" s="61">
        <v>897</v>
      </c>
      <c r="E46" s="10"/>
      <c r="F46" s="38" t="s">
        <v>12</v>
      </c>
      <c r="G46" s="39">
        <f>G48+G47</f>
        <v>1095350</v>
      </c>
      <c r="H46" s="40">
        <f>G46</f>
        <v>1095350</v>
      </c>
      <c r="I46" s="37"/>
      <c r="J46" s="40"/>
      <c r="K46" s="41"/>
      <c r="L46" s="11"/>
      <c r="M46" s="12"/>
      <c r="N46" s="7"/>
      <c r="O46" s="7"/>
    </row>
    <row r="47" spans="1:15" ht="50.95" customHeight="1" thickBot="1" x14ac:dyDescent="0.3">
      <c r="A47" s="60"/>
      <c r="B47" s="63"/>
      <c r="C47" s="64"/>
      <c r="D47" s="61"/>
      <c r="E47" s="10" t="s">
        <v>11</v>
      </c>
      <c r="F47" s="28" t="s">
        <v>45</v>
      </c>
      <c r="G47" s="25">
        <f>H47</f>
        <v>865320</v>
      </c>
      <c r="H47" s="25">
        <v>865320</v>
      </c>
      <c r="I47" s="5" t="s">
        <v>13</v>
      </c>
      <c r="J47" s="25" t="s">
        <v>13</v>
      </c>
      <c r="K47" s="11"/>
      <c r="L47" s="11"/>
      <c r="M47" s="12"/>
      <c r="N47" s="7"/>
      <c r="O47" s="7"/>
    </row>
    <row r="48" spans="1:15" ht="50.95" customHeight="1" thickBot="1" x14ac:dyDescent="0.3">
      <c r="A48" s="60"/>
      <c r="B48" s="63"/>
      <c r="C48" s="64"/>
      <c r="D48" s="61"/>
      <c r="E48" s="10"/>
      <c r="F48" s="29" t="s">
        <v>46</v>
      </c>
      <c r="G48" s="17">
        <f>H48</f>
        <v>230030</v>
      </c>
      <c r="H48" s="17">
        <v>230030</v>
      </c>
      <c r="I48" s="4" t="s">
        <v>13</v>
      </c>
      <c r="J48" s="17" t="s">
        <v>13</v>
      </c>
      <c r="K48" s="11"/>
      <c r="L48" s="11"/>
      <c r="M48" s="12"/>
      <c r="N48" s="7"/>
      <c r="O48" s="7"/>
    </row>
    <row r="49" spans="1:15" ht="27.7" customHeight="1" thickBot="1" x14ac:dyDescent="0.3">
      <c r="A49" s="60">
        <v>14</v>
      </c>
      <c r="B49" s="62" t="s">
        <v>33</v>
      </c>
      <c r="C49" s="64" t="s">
        <v>20</v>
      </c>
      <c r="D49" s="61">
        <v>1980</v>
      </c>
      <c r="E49" s="10"/>
      <c r="F49" s="38" t="s">
        <v>12</v>
      </c>
      <c r="G49" s="39">
        <f>G51+G50</f>
        <v>2417800</v>
      </c>
      <c r="H49" s="40">
        <f>G49</f>
        <v>2417800</v>
      </c>
      <c r="I49" s="37"/>
      <c r="J49" s="40"/>
      <c r="K49" s="41"/>
      <c r="L49" s="11"/>
      <c r="M49" s="12"/>
      <c r="N49" s="7"/>
      <c r="O49" s="7"/>
    </row>
    <row r="50" spans="1:15" ht="50.95" customHeight="1" thickBot="1" x14ac:dyDescent="0.3">
      <c r="A50" s="60"/>
      <c r="B50" s="63"/>
      <c r="C50" s="64"/>
      <c r="D50" s="61"/>
      <c r="E50" s="10" t="s">
        <v>11</v>
      </c>
      <c r="F50" s="28" t="s">
        <v>45</v>
      </c>
      <c r="G50" s="25">
        <f>H50</f>
        <v>1910050</v>
      </c>
      <c r="H50" s="25">
        <v>1910050</v>
      </c>
      <c r="I50" s="5" t="s">
        <v>13</v>
      </c>
      <c r="J50" s="25" t="s">
        <v>13</v>
      </c>
      <c r="K50" s="11"/>
      <c r="L50" s="11"/>
      <c r="M50" s="12"/>
      <c r="N50" s="7"/>
      <c r="O50" s="7"/>
    </row>
    <row r="51" spans="1:15" ht="50.95" customHeight="1" thickBot="1" x14ac:dyDescent="0.3">
      <c r="A51" s="60"/>
      <c r="B51" s="63"/>
      <c r="C51" s="64"/>
      <c r="D51" s="61"/>
      <c r="E51" s="10"/>
      <c r="F51" s="29" t="s">
        <v>46</v>
      </c>
      <c r="G51" s="17">
        <f>H51</f>
        <v>507750</v>
      </c>
      <c r="H51" s="17">
        <v>507750</v>
      </c>
      <c r="I51" s="4" t="s">
        <v>13</v>
      </c>
      <c r="J51" s="17" t="s">
        <v>13</v>
      </c>
      <c r="K51" s="11"/>
      <c r="L51" s="11"/>
      <c r="M51" s="12"/>
      <c r="N51" s="7"/>
      <c r="O51" s="7"/>
    </row>
    <row r="52" spans="1:15" ht="27.7" customHeight="1" thickBot="1" x14ac:dyDescent="0.3">
      <c r="A52" s="60">
        <v>15</v>
      </c>
      <c r="B52" s="62" t="s">
        <v>34</v>
      </c>
      <c r="C52" s="64" t="s">
        <v>20</v>
      </c>
      <c r="D52" s="61">
        <v>906.7</v>
      </c>
      <c r="E52" s="10"/>
      <c r="F52" s="38" t="s">
        <v>12</v>
      </c>
      <c r="G52" s="39">
        <f>G54+G53</f>
        <v>1727830</v>
      </c>
      <c r="H52" s="40">
        <f>G52</f>
        <v>1727830</v>
      </c>
      <c r="I52" s="37"/>
      <c r="J52" s="40"/>
      <c r="K52" s="41"/>
      <c r="L52" s="11"/>
      <c r="M52" s="12"/>
      <c r="N52" s="7"/>
      <c r="O52" s="7"/>
    </row>
    <row r="53" spans="1:15" ht="50.95" customHeight="1" thickBot="1" x14ac:dyDescent="0.3">
      <c r="A53" s="60"/>
      <c r="B53" s="63"/>
      <c r="C53" s="64"/>
      <c r="D53" s="61"/>
      <c r="E53" s="10" t="s">
        <v>11</v>
      </c>
      <c r="F53" s="28" t="s">
        <v>45</v>
      </c>
      <c r="G53" s="25">
        <f>H53</f>
        <v>1364980</v>
      </c>
      <c r="H53" s="25">
        <v>1364980</v>
      </c>
      <c r="I53" s="5" t="s">
        <v>13</v>
      </c>
      <c r="J53" s="25" t="s">
        <v>13</v>
      </c>
      <c r="K53" s="11"/>
      <c r="L53" s="11"/>
      <c r="M53" s="12"/>
      <c r="N53" s="7"/>
      <c r="O53" s="7"/>
    </row>
    <row r="54" spans="1:15" ht="50.95" customHeight="1" thickBot="1" x14ac:dyDescent="0.3">
      <c r="A54" s="60"/>
      <c r="B54" s="63"/>
      <c r="C54" s="64"/>
      <c r="D54" s="61"/>
      <c r="E54" s="10"/>
      <c r="F54" s="29" t="s">
        <v>46</v>
      </c>
      <c r="G54" s="17">
        <f>H54</f>
        <v>362850</v>
      </c>
      <c r="H54" s="17">
        <v>362850</v>
      </c>
      <c r="I54" s="4" t="s">
        <v>13</v>
      </c>
      <c r="J54" s="17" t="s">
        <v>13</v>
      </c>
      <c r="K54" s="11"/>
      <c r="L54" s="11"/>
      <c r="M54" s="12"/>
      <c r="N54" s="7"/>
      <c r="O54" s="7"/>
    </row>
    <row r="55" spans="1:15" ht="27.7" customHeight="1" thickBot="1" x14ac:dyDescent="0.3">
      <c r="A55" s="60">
        <v>16</v>
      </c>
      <c r="B55" s="62" t="s">
        <v>35</v>
      </c>
      <c r="C55" s="64" t="s">
        <v>20</v>
      </c>
      <c r="D55" s="61">
        <v>1672</v>
      </c>
      <c r="E55" s="10"/>
      <c r="F55" s="38" t="s">
        <v>12</v>
      </c>
      <c r="G55" s="39">
        <f>G57+G56</f>
        <v>1973650</v>
      </c>
      <c r="H55" s="40">
        <f>G55</f>
        <v>1973650</v>
      </c>
      <c r="I55" s="37"/>
      <c r="J55" s="40"/>
      <c r="K55" s="41"/>
      <c r="L55" s="11"/>
      <c r="M55" s="12"/>
      <c r="N55" s="7"/>
      <c r="O55" s="7"/>
    </row>
    <row r="56" spans="1:15" ht="50.95" customHeight="1" thickBot="1" x14ac:dyDescent="0.3">
      <c r="A56" s="60"/>
      <c r="B56" s="63"/>
      <c r="C56" s="64"/>
      <c r="D56" s="61"/>
      <c r="E56" s="10" t="s">
        <v>11</v>
      </c>
      <c r="F56" s="28" t="s">
        <v>45</v>
      </c>
      <c r="G56" s="25">
        <f>H56</f>
        <v>1559170</v>
      </c>
      <c r="H56" s="25">
        <v>1559170</v>
      </c>
      <c r="I56" s="5" t="s">
        <v>13</v>
      </c>
      <c r="J56" s="25" t="s">
        <v>13</v>
      </c>
      <c r="K56" s="11"/>
      <c r="L56" s="11"/>
      <c r="M56" s="12"/>
      <c r="N56" s="7"/>
      <c r="O56" s="7"/>
    </row>
    <row r="57" spans="1:15" ht="50.95" customHeight="1" thickBot="1" x14ac:dyDescent="0.3">
      <c r="A57" s="60"/>
      <c r="B57" s="63"/>
      <c r="C57" s="64"/>
      <c r="D57" s="61"/>
      <c r="E57" s="10"/>
      <c r="F57" s="29" t="s">
        <v>46</v>
      </c>
      <c r="G57" s="17">
        <f>H57</f>
        <v>414480</v>
      </c>
      <c r="H57" s="17">
        <v>414480</v>
      </c>
      <c r="I57" s="4" t="s">
        <v>13</v>
      </c>
      <c r="J57" s="17" t="s">
        <v>13</v>
      </c>
      <c r="K57" s="11"/>
      <c r="L57" s="11"/>
      <c r="M57" s="12"/>
      <c r="N57" s="7"/>
      <c r="O57" s="7"/>
    </row>
    <row r="58" spans="1:15" ht="27.7" customHeight="1" thickBot="1" x14ac:dyDescent="0.3">
      <c r="A58" s="60">
        <v>17</v>
      </c>
      <c r="B58" s="62" t="s">
        <v>36</v>
      </c>
      <c r="C58" s="64" t="s">
        <v>20</v>
      </c>
      <c r="D58" s="61">
        <v>2754</v>
      </c>
      <c r="E58" s="10"/>
      <c r="F58" s="38" t="s">
        <v>12</v>
      </c>
      <c r="G58" s="39">
        <f>G60+G59</f>
        <v>3250840</v>
      </c>
      <c r="H58" s="40">
        <f>G58</f>
        <v>3250840</v>
      </c>
      <c r="I58" s="37"/>
      <c r="J58" s="40"/>
      <c r="K58" s="41"/>
      <c r="L58" s="11"/>
      <c r="M58" s="12"/>
      <c r="N58" s="7"/>
      <c r="O58" s="7"/>
    </row>
    <row r="59" spans="1:15" ht="50.95" customHeight="1" thickBot="1" x14ac:dyDescent="0.3">
      <c r="A59" s="60"/>
      <c r="B59" s="63"/>
      <c r="C59" s="64"/>
      <c r="D59" s="61"/>
      <c r="E59" s="10" t="s">
        <v>11</v>
      </c>
      <c r="F59" s="28" t="s">
        <v>45</v>
      </c>
      <c r="G59" s="25">
        <f>H59</f>
        <v>2568150</v>
      </c>
      <c r="H59" s="25">
        <v>2568150</v>
      </c>
      <c r="I59" s="5" t="s">
        <v>13</v>
      </c>
      <c r="J59" s="25" t="s">
        <v>13</v>
      </c>
      <c r="K59" s="11"/>
      <c r="L59" s="11"/>
      <c r="M59" s="12"/>
      <c r="N59" s="7"/>
      <c r="O59" s="7"/>
    </row>
    <row r="60" spans="1:15" ht="50.95" customHeight="1" thickBot="1" x14ac:dyDescent="0.3">
      <c r="A60" s="60"/>
      <c r="B60" s="63"/>
      <c r="C60" s="64"/>
      <c r="D60" s="61"/>
      <c r="E60" s="10"/>
      <c r="F60" s="29" t="s">
        <v>46</v>
      </c>
      <c r="G60" s="17">
        <f>H60</f>
        <v>682690</v>
      </c>
      <c r="H60" s="17">
        <v>682690</v>
      </c>
      <c r="I60" s="4" t="s">
        <v>13</v>
      </c>
      <c r="J60" s="17" t="s">
        <v>13</v>
      </c>
      <c r="K60" s="11"/>
      <c r="L60" s="11"/>
      <c r="M60" s="12"/>
      <c r="N60" s="7"/>
      <c r="O60" s="7"/>
    </row>
    <row r="61" spans="1:15" ht="27.7" customHeight="1" thickBot="1" x14ac:dyDescent="0.3">
      <c r="A61" s="60">
        <v>18</v>
      </c>
      <c r="B61" s="62" t="s">
        <v>37</v>
      </c>
      <c r="C61" s="64" t="s">
        <v>20</v>
      </c>
      <c r="D61" s="61">
        <v>4556</v>
      </c>
      <c r="E61" s="10"/>
      <c r="F61" s="38" t="s">
        <v>12</v>
      </c>
      <c r="G61" s="39">
        <f>G63+G62</f>
        <v>5290430</v>
      </c>
      <c r="H61" s="40">
        <f>G61</f>
        <v>5290430</v>
      </c>
      <c r="I61" s="37"/>
      <c r="J61" s="40"/>
      <c r="K61" s="41"/>
      <c r="L61" s="11"/>
      <c r="M61" s="12"/>
      <c r="N61" s="7"/>
      <c r="O61" s="7"/>
    </row>
    <row r="62" spans="1:15" ht="50.95" customHeight="1" thickBot="1" x14ac:dyDescent="0.3">
      <c r="A62" s="60"/>
      <c r="B62" s="63"/>
      <c r="C62" s="64"/>
      <c r="D62" s="61"/>
      <c r="E62" s="10" t="s">
        <v>11</v>
      </c>
      <c r="F62" s="28" t="s">
        <v>45</v>
      </c>
      <c r="G62" s="25">
        <f>H62</f>
        <v>4179420</v>
      </c>
      <c r="H62" s="25">
        <v>4179420</v>
      </c>
      <c r="I62" s="5" t="s">
        <v>13</v>
      </c>
      <c r="J62" s="25" t="s">
        <v>13</v>
      </c>
      <c r="K62" s="11"/>
      <c r="L62" s="11"/>
      <c r="M62" s="12"/>
      <c r="N62" s="7"/>
      <c r="O62" s="7"/>
    </row>
    <row r="63" spans="1:15" ht="50.95" customHeight="1" thickBot="1" x14ac:dyDescent="0.3">
      <c r="A63" s="60"/>
      <c r="B63" s="63"/>
      <c r="C63" s="64"/>
      <c r="D63" s="61"/>
      <c r="E63" s="10"/>
      <c r="F63" s="29" t="s">
        <v>46</v>
      </c>
      <c r="G63" s="17">
        <f>H63</f>
        <v>1111010</v>
      </c>
      <c r="H63" s="17">
        <v>1111010</v>
      </c>
      <c r="I63" s="4" t="s">
        <v>13</v>
      </c>
      <c r="J63" s="17" t="s">
        <v>13</v>
      </c>
      <c r="K63" s="11"/>
      <c r="L63" s="11"/>
      <c r="M63" s="12"/>
      <c r="N63" s="7"/>
      <c r="O63" s="7"/>
    </row>
    <row r="64" spans="1:15" ht="27.7" customHeight="1" thickBot="1" x14ac:dyDescent="0.3">
      <c r="A64" s="60">
        <v>19</v>
      </c>
      <c r="B64" s="62" t="s">
        <v>38</v>
      </c>
      <c r="C64" s="64" t="s">
        <v>20</v>
      </c>
      <c r="D64" s="61">
        <v>1875</v>
      </c>
      <c r="E64" s="10"/>
      <c r="F64" s="38" t="s">
        <v>12</v>
      </c>
      <c r="G64" s="39">
        <f>G66+G65</f>
        <v>2187820</v>
      </c>
      <c r="H64" s="40">
        <f>G64</f>
        <v>2187820</v>
      </c>
      <c r="I64" s="37"/>
      <c r="J64" s="40"/>
      <c r="K64" s="41"/>
      <c r="L64" s="11"/>
      <c r="M64" s="12"/>
      <c r="N64" s="7"/>
      <c r="O64" s="7"/>
    </row>
    <row r="65" spans="1:15" ht="50.95" customHeight="1" thickBot="1" x14ac:dyDescent="0.3">
      <c r="A65" s="60"/>
      <c r="B65" s="63"/>
      <c r="C65" s="64"/>
      <c r="D65" s="61"/>
      <c r="E65" s="10" t="s">
        <v>11</v>
      </c>
      <c r="F65" s="28" t="s">
        <v>45</v>
      </c>
      <c r="G65" s="25">
        <f>H65</f>
        <v>1728370</v>
      </c>
      <c r="H65" s="25">
        <v>1728370</v>
      </c>
      <c r="I65" s="5" t="s">
        <v>13</v>
      </c>
      <c r="J65" s="25" t="s">
        <v>13</v>
      </c>
      <c r="K65" s="11"/>
      <c r="L65" s="11"/>
      <c r="M65" s="12"/>
      <c r="N65" s="7"/>
      <c r="O65" s="7"/>
    </row>
    <row r="66" spans="1:15" ht="50.95" customHeight="1" thickBot="1" x14ac:dyDescent="0.3">
      <c r="A66" s="60"/>
      <c r="B66" s="63"/>
      <c r="C66" s="64"/>
      <c r="D66" s="61"/>
      <c r="E66" s="10"/>
      <c r="F66" s="29" t="s">
        <v>46</v>
      </c>
      <c r="G66" s="17">
        <f>H66</f>
        <v>459450</v>
      </c>
      <c r="H66" s="17">
        <v>459450</v>
      </c>
      <c r="I66" s="4" t="s">
        <v>13</v>
      </c>
      <c r="J66" s="17" t="s">
        <v>13</v>
      </c>
      <c r="K66" s="11"/>
      <c r="L66" s="11"/>
      <c r="M66" s="12"/>
      <c r="N66" s="7"/>
      <c r="O66" s="7"/>
    </row>
    <row r="67" spans="1:15" ht="27.7" customHeight="1" thickBot="1" x14ac:dyDescent="0.3">
      <c r="A67" s="60">
        <v>20</v>
      </c>
      <c r="B67" s="62" t="s">
        <v>39</v>
      </c>
      <c r="C67" s="64" t="s">
        <v>20</v>
      </c>
      <c r="D67" s="61">
        <v>8800</v>
      </c>
      <c r="E67" s="10"/>
      <c r="F67" s="38" t="s">
        <v>12</v>
      </c>
      <c r="G67" s="39">
        <f>G69+G68</f>
        <v>10387570</v>
      </c>
      <c r="H67" s="40">
        <f>G67</f>
        <v>10387570</v>
      </c>
      <c r="I67" s="37"/>
      <c r="J67" s="40"/>
      <c r="K67" s="41"/>
      <c r="L67" s="11"/>
      <c r="M67" s="12"/>
      <c r="N67" s="7"/>
      <c r="O67" s="7"/>
    </row>
    <row r="68" spans="1:15" ht="50.95" customHeight="1" thickBot="1" x14ac:dyDescent="0.3">
      <c r="A68" s="60"/>
      <c r="B68" s="63"/>
      <c r="C68" s="64"/>
      <c r="D68" s="61"/>
      <c r="E68" s="10" t="s">
        <v>11</v>
      </c>
      <c r="F68" s="28" t="s">
        <v>45</v>
      </c>
      <c r="G68" s="25">
        <f>H68</f>
        <v>8206140</v>
      </c>
      <c r="H68" s="25">
        <v>8206140</v>
      </c>
      <c r="I68" s="5" t="s">
        <v>13</v>
      </c>
      <c r="J68" s="25" t="s">
        <v>13</v>
      </c>
      <c r="K68" s="11"/>
      <c r="L68" s="11"/>
      <c r="M68" s="12"/>
      <c r="N68" s="7"/>
      <c r="O68" s="7"/>
    </row>
    <row r="69" spans="1:15" ht="50.95" customHeight="1" thickBot="1" x14ac:dyDescent="0.3">
      <c r="A69" s="60"/>
      <c r="B69" s="63"/>
      <c r="C69" s="64"/>
      <c r="D69" s="61"/>
      <c r="E69" s="10"/>
      <c r="F69" s="29" t="s">
        <v>46</v>
      </c>
      <c r="G69" s="17">
        <f>H69</f>
        <v>2181430</v>
      </c>
      <c r="H69" s="17">
        <v>2181430</v>
      </c>
      <c r="I69" s="4" t="s">
        <v>13</v>
      </c>
      <c r="J69" s="17" t="s">
        <v>13</v>
      </c>
      <c r="K69" s="11"/>
      <c r="L69" s="11"/>
      <c r="M69" s="12"/>
      <c r="N69" s="7"/>
      <c r="O69" s="7"/>
    </row>
    <row r="70" spans="1:15" ht="27.7" customHeight="1" thickBot="1" x14ac:dyDescent="0.3">
      <c r="A70" s="60">
        <v>21</v>
      </c>
      <c r="B70" s="62" t="s">
        <v>40</v>
      </c>
      <c r="C70" s="64" t="s">
        <v>20</v>
      </c>
      <c r="D70" s="61">
        <v>6920</v>
      </c>
      <c r="E70" s="10"/>
      <c r="F70" s="38" t="s">
        <v>12</v>
      </c>
      <c r="G70" s="39">
        <f>G72+G71</f>
        <v>8348590</v>
      </c>
      <c r="H70" s="40">
        <f>H71+H72</f>
        <v>8348590</v>
      </c>
      <c r="I70" s="37"/>
      <c r="J70" s="40"/>
      <c r="K70" s="41"/>
      <c r="L70" s="11"/>
      <c r="M70" s="12"/>
      <c r="N70" s="7"/>
      <c r="O70" s="7"/>
    </row>
    <row r="71" spans="1:15" ht="50.95" customHeight="1" thickBot="1" x14ac:dyDescent="0.3">
      <c r="A71" s="60"/>
      <c r="B71" s="63"/>
      <c r="C71" s="64"/>
      <c r="D71" s="61"/>
      <c r="E71" s="10" t="s">
        <v>11</v>
      </c>
      <c r="F71" s="28" t="s">
        <v>45</v>
      </c>
      <c r="G71" s="25">
        <f>H71</f>
        <v>6595350</v>
      </c>
      <c r="H71" s="25">
        <v>6595350</v>
      </c>
      <c r="I71" s="5" t="s">
        <v>13</v>
      </c>
      <c r="J71" s="25" t="s">
        <v>13</v>
      </c>
      <c r="K71" s="11"/>
      <c r="L71" s="11"/>
      <c r="M71" s="12"/>
      <c r="N71" s="7"/>
      <c r="O71" s="7"/>
    </row>
    <row r="72" spans="1:15" ht="50.95" customHeight="1" thickBot="1" x14ac:dyDescent="0.3">
      <c r="A72" s="60"/>
      <c r="B72" s="63"/>
      <c r="C72" s="64"/>
      <c r="D72" s="61"/>
      <c r="E72" s="10"/>
      <c r="F72" s="29" t="s">
        <v>46</v>
      </c>
      <c r="G72" s="17">
        <f>H72</f>
        <v>1753240</v>
      </c>
      <c r="H72" s="17">
        <v>1753240</v>
      </c>
      <c r="I72" s="4" t="s">
        <v>13</v>
      </c>
      <c r="J72" s="17" t="s">
        <v>13</v>
      </c>
      <c r="K72" s="11"/>
      <c r="L72" s="11"/>
      <c r="M72" s="12"/>
      <c r="N72" s="7"/>
      <c r="O72" s="7"/>
    </row>
    <row r="73" spans="1:15" ht="27.7" customHeight="1" thickBot="1" x14ac:dyDescent="0.3">
      <c r="A73" s="60">
        <v>22</v>
      </c>
      <c r="B73" s="62" t="s">
        <v>41</v>
      </c>
      <c r="C73" s="64" t="s">
        <v>53</v>
      </c>
      <c r="D73" s="61">
        <v>6046.5</v>
      </c>
      <c r="E73" s="10"/>
      <c r="F73" s="38" t="s">
        <v>12</v>
      </c>
      <c r="G73" s="39">
        <f>G75+G74</f>
        <v>7568080</v>
      </c>
      <c r="H73" s="40">
        <f>H74+H75</f>
        <v>7568080</v>
      </c>
      <c r="I73" s="37"/>
      <c r="J73" s="40"/>
      <c r="K73" s="41"/>
      <c r="L73" s="11"/>
      <c r="M73" s="12"/>
      <c r="N73" s="7"/>
      <c r="O73" s="7"/>
    </row>
    <row r="74" spans="1:15" ht="50.95" customHeight="1" thickBot="1" x14ac:dyDescent="0.3">
      <c r="A74" s="60"/>
      <c r="B74" s="63"/>
      <c r="C74" s="64"/>
      <c r="D74" s="61"/>
      <c r="E74" s="10" t="s">
        <v>11</v>
      </c>
      <c r="F74" s="28" t="s">
        <v>45</v>
      </c>
      <c r="G74" s="25">
        <f>H74</f>
        <v>5978750</v>
      </c>
      <c r="H74" s="25">
        <v>5978750</v>
      </c>
      <c r="I74" s="5" t="s">
        <v>13</v>
      </c>
      <c r="J74" s="25" t="s">
        <v>13</v>
      </c>
      <c r="K74" s="11"/>
      <c r="L74" s="11"/>
      <c r="M74" s="12"/>
      <c r="N74" s="7"/>
      <c r="O74" s="7"/>
    </row>
    <row r="75" spans="1:15" ht="50.95" customHeight="1" thickBot="1" x14ac:dyDescent="0.3">
      <c r="A75" s="60"/>
      <c r="B75" s="63"/>
      <c r="C75" s="64"/>
      <c r="D75" s="61"/>
      <c r="E75" s="10"/>
      <c r="F75" s="29" t="s">
        <v>46</v>
      </c>
      <c r="G75" s="17">
        <f>H75</f>
        <v>1589330</v>
      </c>
      <c r="H75" s="17">
        <v>1589330</v>
      </c>
      <c r="I75" s="4" t="s">
        <v>13</v>
      </c>
      <c r="J75" s="17" t="s">
        <v>13</v>
      </c>
      <c r="K75" s="11"/>
      <c r="L75" s="11"/>
      <c r="M75" s="12"/>
      <c r="N75" s="7"/>
      <c r="O75" s="7"/>
    </row>
    <row r="76" spans="1:15" ht="27.7" customHeight="1" thickBot="1" x14ac:dyDescent="0.3">
      <c r="A76" s="60">
        <v>23</v>
      </c>
      <c r="B76" s="62" t="s">
        <v>42</v>
      </c>
      <c r="C76" s="64" t="s">
        <v>20</v>
      </c>
      <c r="D76" s="61">
        <v>1044</v>
      </c>
      <c r="E76" s="10"/>
      <c r="F76" s="43" t="s">
        <v>12</v>
      </c>
      <c r="G76" s="44">
        <f>G78+G77</f>
        <v>1218190</v>
      </c>
      <c r="H76" s="45">
        <f>G76</f>
        <v>1218190</v>
      </c>
      <c r="I76" s="42"/>
      <c r="J76" s="45"/>
      <c r="K76" s="41"/>
      <c r="L76" s="11"/>
      <c r="M76" s="12"/>
      <c r="N76" s="7"/>
      <c r="O76" s="7"/>
    </row>
    <row r="77" spans="1:15" ht="50.95" customHeight="1" thickBot="1" x14ac:dyDescent="0.3">
      <c r="A77" s="60"/>
      <c r="B77" s="63"/>
      <c r="C77" s="64"/>
      <c r="D77" s="61"/>
      <c r="E77" s="10" t="s">
        <v>11</v>
      </c>
      <c r="F77" s="28" t="s">
        <v>45</v>
      </c>
      <c r="G77" s="25">
        <f>H77</f>
        <v>962360</v>
      </c>
      <c r="H77" s="25">
        <v>962360</v>
      </c>
      <c r="I77" s="5" t="s">
        <v>13</v>
      </c>
      <c r="J77" s="25" t="s">
        <v>13</v>
      </c>
      <c r="K77" s="11"/>
      <c r="L77" s="11"/>
      <c r="M77" s="12"/>
      <c r="N77" s="7"/>
      <c r="O77" s="7"/>
    </row>
    <row r="78" spans="1:15" ht="50.95" customHeight="1" thickBot="1" x14ac:dyDescent="0.3">
      <c r="A78" s="60"/>
      <c r="B78" s="63"/>
      <c r="C78" s="64"/>
      <c r="D78" s="61"/>
      <c r="E78" s="10"/>
      <c r="F78" s="29" t="s">
        <v>46</v>
      </c>
      <c r="G78" s="17">
        <f>H78</f>
        <v>255830</v>
      </c>
      <c r="H78" s="17">
        <v>255830</v>
      </c>
      <c r="I78" s="4" t="s">
        <v>13</v>
      </c>
      <c r="J78" s="17" t="s">
        <v>13</v>
      </c>
      <c r="K78" s="11"/>
      <c r="L78" s="11"/>
      <c r="M78" s="12"/>
      <c r="N78" s="7"/>
      <c r="O78" s="7"/>
    </row>
    <row r="79" spans="1:15" ht="53.35" customHeight="1" thickBot="1" x14ac:dyDescent="0.3">
      <c r="A79" s="76"/>
      <c r="B79" s="83" t="s">
        <v>43</v>
      </c>
      <c r="C79" s="84"/>
      <c r="D79" s="84"/>
      <c r="E79" s="84"/>
      <c r="F79" s="30" t="s">
        <v>12</v>
      </c>
      <c r="G79" s="34">
        <f>G80+G81</f>
        <v>890</v>
      </c>
      <c r="H79" s="25">
        <f>H80+H81</f>
        <v>890</v>
      </c>
      <c r="I79" s="18"/>
      <c r="J79" s="18"/>
    </row>
    <row r="80" spans="1:15" ht="41.45" thickBot="1" x14ac:dyDescent="0.3">
      <c r="A80" s="77"/>
      <c r="B80" s="85"/>
      <c r="C80" s="86"/>
      <c r="D80" s="86"/>
      <c r="E80" s="86"/>
      <c r="F80" s="28" t="s">
        <v>45</v>
      </c>
      <c r="G80" s="25">
        <f>H80</f>
        <v>40</v>
      </c>
      <c r="H80" s="25">
        <v>40</v>
      </c>
      <c r="I80" s="18"/>
      <c r="J80" s="18"/>
    </row>
    <row r="81" spans="1:10" ht="41.45" thickBot="1" x14ac:dyDescent="0.3">
      <c r="A81" s="77"/>
      <c r="B81" s="85"/>
      <c r="C81" s="86"/>
      <c r="D81" s="86"/>
      <c r="E81" s="86"/>
      <c r="F81" s="29" t="s">
        <v>46</v>
      </c>
      <c r="G81" s="25">
        <f>H81</f>
        <v>850</v>
      </c>
      <c r="H81" s="25">
        <v>850</v>
      </c>
      <c r="I81" s="18"/>
      <c r="J81" s="18"/>
    </row>
    <row r="82" spans="1:10" ht="40.6" customHeight="1" thickBot="1" x14ac:dyDescent="0.3">
      <c r="A82" s="76"/>
      <c r="B82" s="87" t="s">
        <v>14</v>
      </c>
      <c r="C82" s="88"/>
      <c r="D82" s="91">
        <v>59581.7</v>
      </c>
      <c r="E82" s="83" t="s">
        <v>11</v>
      </c>
      <c r="F82" s="30" t="s">
        <v>12</v>
      </c>
      <c r="G82" s="34">
        <f>G83+G84</f>
        <v>73900000</v>
      </c>
      <c r="H82" s="25">
        <f>H84+H83</f>
        <v>73900000</v>
      </c>
      <c r="I82" s="18"/>
      <c r="J82" s="18"/>
    </row>
    <row r="83" spans="1:10" ht="41.45" thickBot="1" x14ac:dyDescent="0.3">
      <c r="A83" s="77"/>
      <c r="B83" s="89"/>
      <c r="C83" s="90"/>
      <c r="D83" s="92"/>
      <c r="E83" s="85"/>
      <c r="F83" s="28" t="s">
        <v>45</v>
      </c>
      <c r="G83" s="25">
        <f>H83</f>
        <v>58380000</v>
      </c>
      <c r="H83" s="25">
        <v>58380000</v>
      </c>
      <c r="I83" s="18"/>
      <c r="J83" s="18"/>
    </row>
    <row r="84" spans="1:10" ht="41.45" thickBot="1" x14ac:dyDescent="0.3">
      <c r="A84" s="77"/>
      <c r="B84" s="89"/>
      <c r="C84" s="90"/>
      <c r="D84" s="92"/>
      <c r="E84" s="85"/>
      <c r="F84" s="29" t="s">
        <v>46</v>
      </c>
      <c r="G84" s="35">
        <f>H84</f>
        <v>15520000</v>
      </c>
      <c r="H84" s="25">
        <v>15520000</v>
      </c>
      <c r="I84" s="18"/>
      <c r="J84" s="18"/>
    </row>
    <row r="85" spans="1:10" ht="36.700000000000003" customHeight="1" thickBot="1" x14ac:dyDescent="0.3">
      <c r="A85" s="76"/>
      <c r="B85" s="13"/>
      <c r="C85" s="13"/>
      <c r="D85" s="82">
        <v>67000</v>
      </c>
      <c r="E85" s="19"/>
      <c r="F85" s="31" t="s">
        <v>12</v>
      </c>
      <c r="G85" s="36" t="str">
        <f>I85</f>
        <v>75 838 000,00</v>
      </c>
      <c r="H85" s="25" t="s">
        <v>13</v>
      </c>
      <c r="I85" s="18" t="s">
        <v>47</v>
      </c>
      <c r="J85" s="18" t="s">
        <v>13</v>
      </c>
    </row>
    <row r="86" spans="1:10" ht="72" thickBot="1" x14ac:dyDescent="0.3">
      <c r="A86" s="77"/>
      <c r="B86" s="8" t="s">
        <v>15</v>
      </c>
      <c r="C86" s="8" t="s">
        <v>44</v>
      </c>
      <c r="D86" s="61"/>
      <c r="E86" s="21" t="s">
        <v>16</v>
      </c>
      <c r="F86" s="28" t="s">
        <v>45</v>
      </c>
      <c r="G86" s="35" t="str">
        <f>I86</f>
        <v>59 912 000,00</v>
      </c>
      <c r="H86" s="25" t="s">
        <v>13</v>
      </c>
      <c r="I86" s="18" t="s">
        <v>48</v>
      </c>
      <c r="J86" s="18" t="s">
        <v>13</v>
      </c>
    </row>
    <row r="87" spans="1:10" ht="41.45" thickBot="1" x14ac:dyDescent="0.3">
      <c r="A87" s="77"/>
      <c r="B87" s="14"/>
      <c r="C87" s="9"/>
      <c r="D87" s="61"/>
      <c r="E87" s="7"/>
      <c r="F87" s="47" t="s">
        <v>46</v>
      </c>
      <c r="G87" s="22" t="str">
        <f>I87</f>
        <v>15 926 000 ,00</v>
      </c>
      <c r="H87" s="22" t="s">
        <v>13</v>
      </c>
      <c r="I87" s="48" t="s">
        <v>49</v>
      </c>
      <c r="J87" s="48" t="s">
        <v>13</v>
      </c>
    </row>
    <row r="88" spans="1:10" ht="52.5" customHeight="1" thickBot="1" x14ac:dyDescent="0.3">
      <c r="A88" s="76"/>
      <c r="B88" s="50" t="s">
        <v>15</v>
      </c>
      <c r="C88" s="50"/>
      <c r="D88" s="79">
        <v>65500</v>
      </c>
      <c r="E88" s="19"/>
      <c r="F88" s="49" t="s">
        <v>12</v>
      </c>
      <c r="G88" s="34" t="str">
        <f>J88</f>
        <v>78 092 000,00</v>
      </c>
      <c r="H88" s="25" t="s">
        <v>13</v>
      </c>
      <c r="I88" s="18" t="s">
        <v>13</v>
      </c>
      <c r="J88" s="25" t="s">
        <v>50</v>
      </c>
    </row>
    <row r="89" spans="1:10" ht="72" thickBot="1" x14ac:dyDescent="0.3">
      <c r="A89" s="77"/>
      <c r="B89" s="51"/>
      <c r="C89" s="53" t="s">
        <v>44</v>
      </c>
      <c r="D89" s="80"/>
      <c r="E89" s="7"/>
      <c r="F89" s="28" t="s">
        <v>45</v>
      </c>
      <c r="G89" s="25" t="str">
        <f>J89</f>
        <v>61 692 000,00</v>
      </c>
      <c r="H89" s="25" t="s">
        <v>13</v>
      </c>
      <c r="I89" s="18" t="s">
        <v>13</v>
      </c>
      <c r="J89" s="25" t="s">
        <v>51</v>
      </c>
    </row>
    <row r="90" spans="1:10" ht="41.45" thickBot="1" x14ac:dyDescent="0.3">
      <c r="A90" s="78"/>
      <c r="B90" s="52"/>
      <c r="C90" s="54"/>
      <c r="D90" s="81"/>
      <c r="E90" s="21" t="s">
        <v>17</v>
      </c>
      <c r="F90" s="29" t="s">
        <v>46</v>
      </c>
      <c r="G90" s="25" t="str">
        <f>J90</f>
        <v>16 400 000,00</v>
      </c>
      <c r="H90" s="25" t="s">
        <v>13</v>
      </c>
      <c r="I90" s="18" t="s">
        <v>13</v>
      </c>
      <c r="J90" s="25" t="s">
        <v>52</v>
      </c>
    </row>
    <row r="91" spans="1:10" x14ac:dyDescent="0.25">
      <c r="A91" s="20"/>
      <c r="G91" s="27"/>
      <c r="H91" s="27"/>
    </row>
    <row r="92" spans="1:10" x14ac:dyDescent="0.25">
      <c r="A92" s="20"/>
      <c r="G92" s="27"/>
      <c r="H92" s="27"/>
    </row>
  </sheetData>
  <mergeCells count="113">
    <mergeCell ref="A88:A90"/>
    <mergeCell ref="D88:D90"/>
    <mergeCell ref="A85:A87"/>
    <mergeCell ref="D85:D87"/>
    <mergeCell ref="A76:A78"/>
    <mergeCell ref="B76:B78"/>
    <mergeCell ref="C76:C78"/>
    <mergeCell ref="D76:D78"/>
    <mergeCell ref="A79:A81"/>
    <mergeCell ref="B79:E81"/>
    <mergeCell ref="A82:A84"/>
    <mergeCell ref="B82:C84"/>
    <mergeCell ref="D82:D84"/>
    <mergeCell ref="E82:E84"/>
    <mergeCell ref="A61:A63"/>
    <mergeCell ref="B61:B63"/>
    <mergeCell ref="C61:C63"/>
    <mergeCell ref="D61:D63"/>
    <mergeCell ref="A73:A75"/>
    <mergeCell ref="B73:B75"/>
    <mergeCell ref="C73:C75"/>
    <mergeCell ref="D73:D75"/>
    <mergeCell ref="A67:A69"/>
    <mergeCell ref="B67:B69"/>
    <mergeCell ref="C67:C69"/>
    <mergeCell ref="D67:D69"/>
    <mergeCell ref="A70:A72"/>
    <mergeCell ref="B70:B72"/>
    <mergeCell ref="C70:C72"/>
    <mergeCell ref="D70:D72"/>
    <mergeCell ref="E1:J1"/>
    <mergeCell ref="B10:B12"/>
    <mergeCell ref="C10:C12"/>
    <mergeCell ref="A13:A15"/>
    <mergeCell ref="B13:B15"/>
    <mergeCell ref="C13:C15"/>
    <mergeCell ref="D13:D15"/>
    <mergeCell ref="A6:A8"/>
    <mergeCell ref="C6:C8"/>
    <mergeCell ref="E6:E8"/>
    <mergeCell ref="F6:F8"/>
    <mergeCell ref="G6:J7"/>
    <mergeCell ref="A58:A60"/>
    <mergeCell ref="B58:B60"/>
    <mergeCell ref="C58:C60"/>
    <mergeCell ref="D58:D60"/>
    <mergeCell ref="A64:A66"/>
    <mergeCell ref="B64:B66"/>
    <mergeCell ref="C64:C66"/>
    <mergeCell ref="D64:D66"/>
    <mergeCell ref="A3:J3"/>
    <mergeCell ref="A4:J4"/>
    <mergeCell ref="A19:A21"/>
    <mergeCell ref="B19:B21"/>
    <mergeCell ref="C19:C21"/>
    <mergeCell ref="D19:D21"/>
    <mergeCell ref="A16:A18"/>
    <mergeCell ref="B16:B18"/>
    <mergeCell ref="C16:C18"/>
    <mergeCell ref="D16:D18"/>
    <mergeCell ref="A25:A27"/>
    <mergeCell ref="B25:B27"/>
    <mergeCell ref="C25:C27"/>
    <mergeCell ref="D25:D27"/>
    <mergeCell ref="A22:A24"/>
    <mergeCell ref="B22:B24"/>
    <mergeCell ref="A49:A51"/>
    <mergeCell ref="A43:A45"/>
    <mergeCell ref="B43:B45"/>
    <mergeCell ref="C43:C45"/>
    <mergeCell ref="D43:D45"/>
    <mergeCell ref="A55:A57"/>
    <mergeCell ref="B55:B57"/>
    <mergeCell ref="C55:C57"/>
    <mergeCell ref="D55:D57"/>
    <mergeCell ref="D46:D48"/>
    <mergeCell ref="B49:B51"/>
    <mergeCell ref="C49:C51"/>
    <mergeCell ref="D49:D51"/>
    <mergeCell ref="A52:A54"/>
    <mergeCell ref="B52:B54"/>
    <mergeCell ref="C52:C54"/>
    <mergeCell ref="D52:D54"/>
    <mergeCell ref="A31:A33"/>
    <mergeCell ref="B31:B33"/>
    <mergeCell ref="C31:C33"/>
    <mergeCell ref="D31:D33"/>
    <mergeCell ref="A34:A36"/>
    <mergeCell ref="B34:B36"/>
    <mergeCell ref="C34:C36"/>
    <mergeCell ref="A46:A48"/>
    <mergeCell ref="B46:B48"/>
    <mergeCell ref="C46:C48"/>
    <mergeCell ref="D34:D36"/>
    <mergeCell ref="A40:A42"/>
    <mergeCell ref="B40:B42"/>
    <mergeCell ref="C40:C42"/>
    <mergeCell ref="D40:D42"/>
    <mergeCell ref="A37:A39"/>
    <mergeCell ref="B37:B39"/>
    <mergeCell ref="C37:C39"/>
    <mergeCell ref="D37:D39"/>
    <mergeCell ref="K6:O7"/>
    <mergeCell ref="K8:O8"/>
    <mergeCell ref="K9:O9"/>
    <mergeCell ref="A10:A12"/>
    <mergeCell ref="D10:D12"/>
    <mergeCell ref="A28:A30"/>
    <mergeCell ref="B28:B30"/>
    <mergeCell ref="C28:C30"/>
    <mergeCell ref="D28:D30"/>
    <mergeCell ref="C22:C24"/>
    <mergeCell ref="D22:D24"/>
  </mergeCells>
  <pageMargins left="0.39370078740157483" right="0.39370078740157483" top="0.39370078740157483" bottom="0.39370078740157483" header="0" footer="0"/>
  <pageSetup paperSize="9" scale="71" orientation="landscape" r:id="rId1"/>
  <rowBreaks count="5" manualBreakCount="5">
    <brk id="15" max="9" man="1"/>
    <brk id="30" max="9" man="1"/>
    <brk id="45" max="9" man="1"/>
    <brk id="60" max="9" man="1"/>
    <brk id="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view="pageBreakPreview" zoomScale="110" zoomScaleNormal="100" zoomScaleSheetLayoutView="110" workbookViewId="0">
      <selection activeCell="H2" sqref="H2:J2"/>
    </sheetView>
  </sheetViews>
  <sheetFormatPr defaultRowHeight="14.3" x14ac:dyDescent="0.25"/>
  <cols>
    <col min="2" max="2" width="26.375" customWidth="1"/>
    <col min="3" max="3" width="13.125" customWidth="1"/>
    <col min="6" max="6" width="21.875" customWidth="1"/>
    <col min="7" max="7" width="13.875" customWidth="1"/>
    <col min="8" max="8" width="13.75" customWidth="1"/>
    <col min="14" max="14" width="10.25" bestFit="1" customWidth="1"/>
  </cols>
  <sheetData>
    <row r="1" spans="1:15" ht="79.5" customHeight="1" x14ac:dyDescent="0.3">
      <c r="D1" s="1"/>
      <c r="E1" s="112" t="s">
        <v>59</v>
      </c>
      <c r="F1" s="112"/>
      <c r="G1" s="112"/>
      <c r="H1" s="112"/>
      <c r="I1" s="112"/>
      <c r="J1" s="112"/>
    </row>
    <row r="2" spans="1:15" x14ac:dyDescent="0.25">
      <c r="D2" s="1"/>
      <c r="F2" s="27"/>
      <c r="G2" s="33"/>
      <c r="H2" s="32"/>
      <c r="I2" s="26"/>
      <c r="J2" s="32"/>
      <c r="K2" s="26"/>
    </row>
    <row r="3" spans="1:15" ht="111.75" customHeight="1" x14ac:dyDescent="0.3">
      <c r="A3" s="65" t="s">
        <v>57</v>
      </c>
      <c r="B3" s="65"/>
      <c r="C3" s="65"/>
      <c r="D3" s="65"/>
      <c r="E3" s="65"/>
      <c r="F3" s="65"/>
      <c r="G3" s="65"/>
      <c r="H3" s="65"/>
      <c r="I3" s="65"/>
      <c r="J3" s="65"/>
    </row>
    <row r="4" spans="1:15" ht="18.350000000000001" x14ac:dyDescent="0.3">
      <c r="A4" s="15"/>
      <c r="B4" s="15"/>
      <c r="C4" s="15"/>
      <c r="D4" s="16"/>
      <c r="E4" s="15"/>
      <c r="F4" s="26"/>
      <c r="G4" s="32"/>
      <c r="H4" s="32"/>
      <c r="I4" s="15"/>
      <c r="J4" s="16"/>
    </row>
    <row r="5" spans="1:15" ht="53.35" customHeight="1" x14ac:dyDescent="0.25">
      <c r="A5" s="104" t="s">
        <v>18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5" ht="14.95" thickBot="1" x14ac:dyDescent="0.3">
      <c r="D6" s="1"/>
      <c r="F6" s="27"/>
      <c r="G6" s="33"/>
      <c r="H6" s="33"/>
      <c r="J6" s="1"/>
    </row>
    <row r="7" spans="1:15" ht="54.35" x14ac:dyDescent="0.25">
      <c r="A7" s="68" t="s">
        <v>0</v>
      </c>
      <c r="B7" s="2" t="s">
        <v>1</v>
      </c>
      <c r="C7" s="68" t="s">
        <v>4</v>
      </c>
      <c r="D7" s="22" t="s">
        <v>5</v>
      </c>
      <c r="E7" s="68" t="s">
        <v>7</v>
      </c>
      <c r="F7" s="68" t="s">
        <v>8</v>
      </c>
      <c r="G7" s="70" t="s">
        <v>9</v>
      </c>
      <c r="H7" s="71"/>
      <c r="I7" s="71"/>
      <c r="J7" s="72"/>
    </row>
    <row r="8" spans="1:15" ht="14.95" thickBot="1" x14ac:dyDescent="0.3">
      <c r="A8" s="60"/>
      <c r="B8" s="3" t="s">
        <v>2</v>
      </c>
      <c r="C8" s="60"/>
      <c r="D8" s="23" t="s">
        <v>6</v>
      </c>
      <c r="E8" s="60"/>
      <c r="F8" s="60"/>
      <c r="G8" s="73"/>
      <c r="H8" s="74"/>
      <c r="I8" s="74"/>
      <c r="J8" s="75"/>
    </row>
    <row r="9" spans="1:15" ht="14.95" thickBot="1" x14ac:dyDescent="0.3">
      <c r="A9" s="69"/>
      <c r="B9" s="4" t="s">
        <v>3</v>
      </c>
      <c r="C9" s="69"/>
      <c r="D9" s="24"/>
      <c r="E9" s="69"/>
      <c r="F9" s="69"/>
      <c r="G9" s="17" t="s">
        <v>10</v>
      </c>
      <c r="H9" s="5">
        <v>2023</v>
      </c>
      <c r="I9" s="5">
        <v>2024</v>
      </c>
      <c r="J9" s="5">
        <v>2025</v>
      </c>
    </row>
    <row r="10" spans="1:15" ht="14.95" thickBot="1" x14ac:dyDescent="0.3">
      <c r="A10" s="6">
        <v>1</v>
      </c>
      <c r="B10" s="4">
        <v>2</v>
      </c>
      <c r="C10" s="6">
        <v>3</v>
      </c>
      <c r="D10" s="4">
        <v>4</v>
      </c>
      <c r="E10" s="6">
        <v>5</v>
      </c>
      <c r="F10" s="4">
        <v>6</v>
      </c>
      <c r="G10" s="6">
        <v>7</v>
      </c>
      <c r="H10" s="4">
        <v>8</v>
      </c>
      <c r="I10" s="6">
        <v>9</v>
      </c>
      <c r="J10" s="4">
        <v>10</v>
      </c>
    </row>
    <row r="11" spans="1:15" ht="27.7" customHeight="1" x14ac:dyDescent="0.25">
      <c r="A11" s="68">
        <v>1</v>
      </c>
      <c r="B11" s="62" t="s">
        <v>34</v>
      </c>
      <c r="C11" s="94" t="s">
        <v>20</v>
      </c>
      <c r="D11" s="82">
        <v>1116.75</v>
      </c>
      <c r="E11" s="55"/>
      <c r="F11" s="76" t="s">
        <v>12</v>
      </c>
      <c r="G11" s="105">
        <f>G14</f>
        <v>32674.69</v>
      </c>
      <c r="H11" s="107">
        <f>H14</f>
        <v>32674.69</v>
      </c>
      <c r="I11" s="68" t="s">
        <v>55</v>
      </c>
      <c r="J11" s="107" t="s">
        <v>54</v>
      </c>
      <c r="K11" s="101"/>
      <c r="L11" s="102"/>
      <c r="M11" s="103"/>
      <c r="N11" s="100"/>
      <c r="O11" s="86"/>
    </row>
    <row r="12" spans="1:15" ht="23.95" customHeight="1" thickBot="1" x14ac:dyDescent="0.3">
      <c r="A12" s="60"/>
      <c r="B12" s="63"/>
      <c r="C12" s="95"/>
      <c r="D12" s="61"/>
      <c r="E12" s="56" t="s">
        <v>11</v>
      </c>
      <c r="F12" s="78"/>
      <c r="G12" s="106"/>
      <c r="H12" s="108"/>
      <c r="I12" s="69"/>
      <c r="J12" s="108"/>
      <c r="K12" s="101"/>
      <c r="L12" s="102"/>
      <c r="M12" s="103"/>
      <c r="N12" s="100"/>
      <c r="O12" s="86"/>
    </row>
    <row r="13" spans="1:15" ht="48.75" customHeight="1" thickBot="1" x14ac:dyDescent="0.3">
      <c r="A13" s="60"/>
      <c r="B13" s="63"/>
      <c r="C13" s="95"/>
      <c r="D13" s="61"/>
      <c r="F13" s="28" t="s">
        <v>45</v>
      </c>
      <c r="G13" s="5" t="s">
        <v>13</v>
      </c>
      <c r="H13" s="5" t="s">
        <v>13</v>
      </c>
      <c r="I13" s="5" t="s">
        <v>54</v>
      </c>
      <c r="J13" s="25" t="s">
        <v>13</v>
      </c>
      <c r="K13" s="11"/>
      <c r="L13" s="11"/>
      <c r="M13" s="12"/>
      <c r="N13" s="7"/>
      <c r="O13" s="7"/>
    </row>
    <row r="14" spans="1:15" ht="50.3" customHeight="1" thickBot="1" x14ac:dyDescent="0.3">
      <c r="A14" s="69"/>
      <c r="B14" s="93"/>
      <c r="C14" s="96"/>
      <c r="D14" s="97"/>
      <c r="E14" s="57"/>
      <c r="F14" s="29" t="s">
        <v>46</v>
      </c>
      <c r="G14" s="17">
        <f>H14</f>
        <v>32674.69</v>
      </c>
      <c r="H14" s="17">
        <v>32674.69</v>
      </c>
      <c r="I14" s="4" t="s">
        <v>13</v>
      </c>
      <c r="J14" s="17" t="s">
        <v>13</v>
      </c>
      <c r="K14" s="11"/>
      <c r="L14" s="11"/>
      <c r="M14" s="12"/>
      <c r="N14" s="7"/>
      <c r="O14" s="7"/>
    </row>
    <row r="15" spans="1:15" ht="27.7" customHeight="1" x14ac:dyDescent="0.25">
      <c r="A15" s="60">
        <v>2</v>
      </c>
      <c r="B15" s="62" t="s">
        <v>37</v>
      </c>
      <c r="C15" s="64" t="s">
        <v>20</v>
      </c>
      <c r="D15" s="61">
        <v>4556</v>
      </c>
      <c r="E15" s="10"/>
      <c r="F15" s="76" t="s">
        <v>12</v>
      </c>
      <c r="G15" s="105">
        <f>G17</f>
        <v>4.2300000000000004</v>
      </c>
      <c r="H15" s="107">
        <f>H17</f>
        <v>4.2300000000000004</v>
      </c>
      <c r="I15" s="68" t="s">
        <v>55</v>
      </c>
      <c r="J15" s="107" t="s">
        <v>55</v>
      </c>
      <c r="K15" s="101"/>
      <c r="L15" s="102"/>
      <c r="M15" s="103"/>
      <c r="N15" s="86"/>
      <c r="O15" s="86"/>
    </row>
    <row r="16" spans="1:15" ht="40.6" customHeight="1" thickBot="1" x14ac:dyDescent="0.3">
      <c r="A16" s="60"/>
      <c r="B16" s="63"/>
      <c r="C16" s="64"/>
      <c r="D16" s="61"/>
      <c r="E16" s="10" t="s">
        <v>11</v>
      </c>
      <c r="F16" s="78"/>
      <c r="G16" s="106"/>
      <c r="H16" s="108"/>
      <c r="I16" s="69"/>
      <c r="J16" s="108"/>
      <c r="K16" s="101"/>
      <c r="L16" s="102"/>
      <c r="M16" s="103"/>
      <c r="N16" s="86"/>
      <c r="O16" s="86"/>
    </row>
    <row r="17" spans="1:15" ht="59.95" customHeight="1" thickBot="1" x14ac:dyDescent="0.3">
      <c r="A17" s="60"/>
      <c r="B17" s="63"/>
      <c r="C17" s="64"/>
      <c r="D17" s="61"/>
      <c r="E17" s="10"/>
      <c r="F17" s="29" t="s">
        <v>46</v>
      </c>
      <c r="G17" s="17">
        <f>H17</f>
        <v>4.2300000000000004</v>
      </c>
      <c r="H17" s="17">
        <v>4.2300000000000004</v>
      </c>
      <c r="I17" s="4" t="s">
        <v>13</v>
      </c>
      <c r="J17" s="17" t="s">
        <v>13</v>
      </c>
      <c r="K17" s="11"/>
      <c r="L17" s="11"/>
      <c r="M17" s="12"/>
      <c r="N17" s="7"/>
      <c r="O17" s="7"/>
    </row>
    <row r="18" spans="1:15" ht="53.35" customHeight="1" thickBot="1" x14ac:dyDescent="0.3">
      <c r="A18" s="98"/>
      <c r="B18" s="109" t="s">
        <v>14</v>
      </c>
      <c r="C18" s="109" t="s">
        <v>20</v>
      </c>
      <c r="D18" s="111">
        <f>D15+D11</f>
        <v>5672.75</v>
      </c>
      <c r="E18" s="109" t="s">
        <v>11</v>
      </c>
      <c r="F18" s="46" t="s">
        <v>12</v>
      </c>
      <c r="G18" s="34">
        <f>G19</f>
        <v>32678.92</v>
      </c>
      <c r="H18" s="25">
        <f>H19</f>
        <v>32678.92</v>
      </c>
      <c r="I18" s="18" t="s">
        <v>55</v>
      </c>
      <c r="J18" s="18" t="s">
        <v>55</v>
      </c>
    </row>
    <row r="19" spans="1:15" ht="41.45" thickBot="1" x14ac:dyDescent="0.3">
      <c r="A19" s="99"/>
      <c r="B19" s="110"/>
      <c r="C19" s="110"/>
      <c r="D19" s="110"/>
      <c r="E19" s="110"/>
      <c r="F19" s="29" t="s">
        <v>46</v>
      </c>
      <c r="G19" s="25">
        <f>H19</f>
        <v>32678.92</v>
      </c>
      <c r="H19" s="25">
        <f>H17+H14</f>
        <v>32678.92</v>
      </c>
      <c r="I19" s="18" t="s">
        <v>55</v>
      </c>
      <c r="J19" s="18" t="s">
        <v>55</v>
      </c>
    </row>
  </sheetData>
  <mergeCells count="41">
    <mergeCell ref="E18:E19"/>
    <mergeCell ref="H11:H12"/>
    <mergeCell ref="I15:I16"/>
    <mergeCell ref="J15:J16"/>
    <mergeCell ref="G15:G16"/>
    <mergeCell ref="H15:H16"/>
    <mergeCell ref="E1:J1"/>
    <mergeCell ref="A3:J3"/>
    <mergeCell ref="A5:J5"/>
    <mergeCell ref="A7:A9"/>
    <mergeCell ref="C7:C9"/>
    <mergeCell ref="E7:E9"/>
    <mergeCell ref="F7:F9"/>
    <mergeCell ref="G7:J8"/>
    <mergeCell ref="F15:F16"/>
    <mergeCell ref="N11:N12"/>
    <mergeCell ref="O11:O12"/>
    <mergeCell ref="K15:K16"/>
    <mergeCell ref="L15:L16"/>
    <mergeCell ref="M15:M16"/>
    <mergeCell ref="N15:N16"/>
    <mergeCell ref="O15:O16"/>
    <mergeCell ref="M11:M12"/>
    <mergeCell ref="L11:L12"/>
    <mergeCell ref="K11:K12"/>
    <mergeCell ref="F11:F12"/>
    <mergeCell ref="G11:G12"/>
    <mergeCell ref="J11:J12"/>
    <mergeCell ref="I11:I12"/>
    <mergeCell ref="A11:A14"/>
    <mergeCell ref="B11:B14"/>
    <mergeCell ref="C11:C14"/>
    <mergeCell ref="D11:D14"/>
    <mergeCell ref="A18:A19"/>
    <mergeCell ref="A15:A17"/>
    <mergeCell ref="B15:B17"/>
    <mergeCell ref="C15:C17"/>
    <mergeCell ref="D15:D17"/>
    <mergeCell ref="B18:B19"/>
    <mergeCell ref="C18:C19"/>
    <mergeCell ref="D18:D1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1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Прил.3</vt:lpstr>
      <vt:lpstr>прил.4</vt:lpstr>
      <vt:lpstr>Лист3</vt:lpstr>
      <vt:lpstr>Прил.3!Область_печати</vt:lpstr>
      <vt:lpstr>прил.4!Область_печати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2024-01-09T08:41:29Z</dcterms:modified>
</cp:coreProperties>
</file>